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freyawelling/Library/CloudStorage/GoogleDrive-FW@Lernwerkstatt.com/.shortcut-targets-by-id/1qHPGbkgHp-4Kn3P2_8SeTw0C6xIAqJ1Y/C_Learning Nuggets/Lean 3C - Pull/3C-7 Varianten-Steuerung - ConWip/LW ENG/"/>
    </mc:Choice>
  </mc:AlternateContent>
  <xr:revisionPtr revIDLastSave="0" documentId="8_{814BA2C0-914D-DF4C-921F-1CC5A1023398}" xr6:coauthVersionLast="47" xr6:coauthVersionMax="47" xr10:uidLastSave="{00000000-0000-0000-0000-000000000000}"/>
  <bookViews>
    <workbookView xWindow="0" yWindow="0" windowWidth="14280" windowHeight="18000" tabRatio="750" xr2:uid="{00000000-000D-0000-FFFF-FFFF00000000}"/>
  </bookViews>
  <sheets>
    <sheet name="ConWIP" sheetId="9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9" l="1"/>
  <c r="G43" i="9"/>
  <c r="G46" i="9"/>
  <c r="E46" i="9"/>
  <c r="E43" i="9"/>
  <c r="K39" i="9"/>
  <c r="J39" i="9"/>
  <c r="F19" i="9"/>
  <c r="F35" i="9" s="1"/>
  <c r="K23" i="9"/>
  <c r="J23" i="9"/>
  <c r="F23" i="9"/>
  <c r="F39" i="9" s="1"/>
  <c r="H35" i="9"/>
  <c r="H19" i="9"/>
  <c r="B23" i="9"/>
  <c r="B39" i="9" s="1"/>
  <c r="B19" i="9"/>
  <c r="B35" i="9" s="1"/>
  <c r="G30" i="9"/>
  <c r="E30" i="9"/>
  <c r="E27" i="9"/>
</calcChain>
</file>

<file path=xl/sharedStrings.xml><?xml version="1.0" encoding="utf-8"?>
<sst xmlns="http://schemas.openxmlformats.org/spreadsheetml/2006/main" count="46" uniqueCount="21">
  <si>
    <t>QR-CODE</t>
  </si>
  <si>
    <t>1C4</t>
  </si>
  <si>
    <t xml:space="preserve"> 3A2</t>
  </si>
  <si>
    <t>ConWIP-Card.</t>
  </si>
  <si>
    <t>Article No.:</t>
  </si>
  <si>
    <t>Card ID no.:</t>
  </si>
  <si>
    <t># Cards</t>
  </si>
  <si>
    <t>Quantity:</t>
  </si>
  <si>
    <t>Quantity unit:</t>
  </si>
  <si>
    <t>Door small - GRAY</t>
  </si>
  <si>
    <t>Door trolley</t>
  </si>
  <si>
    <t>Coordinate source:</t>
  </si>
  <si>
    <t>Coordinate sink:</t>
  </si>
  <si>
    <t>Source (supplier):</t>
  </si>
  <si>
    <t>Sink (customer):</t>
  </si>
  <si>
    <t>3435 KS Model-Mix-Line</t>
  </si>
  <si>
    <t>Card no.:</t>
  </si>
  <si>
    <t>1342 FiFo doors (foaming)</t>
  </si>
  <si>
    <t>Pcs</t>
  </si>
  <si>
    <t>Article description:</t>
  </si>
  <si>
    <t>Load carrier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</si>
</sst>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"/>
  </numFmts>
  <fonts count="9"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8"/>
      <name val="Arial"/>
      <family val="2"/>
    </font>
    <font>
      <b/>
      <sz val="18"/>
      <name val="Segoe Print Bold"/>
    </font>
    <font>
      <sz val="18"/>
      <name val="Segoe Print Bold"/>
    </font>
    <font>
      <b/>
      <sz val="16"/>
      <name val="Segoe Print Bold"/>
    </font>
    <font>
      <b/>
      <sz val="24"/>
      <name val="Segoe Print Bold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1" fillId="0" borderId="0" xfId="0" applyFont="1"/>
    <xf numFmtId="0" fontId="1" fillId="3" borderId="9" xfId="0" applyFont="1" applyFill="1" applyBorder="1" applyAlignment="1">
      <alignment horizontal="left"/>
    </xf>
    <xf numFmtId="0" fontId="1" fillId="3" borderId="9" xfId="0" applyFont="1" applyFill="1" applyBorder="1"/>
    <xf numFmtId="0" fontId="1" fillId="3" borderId="1" xfId="0" applyFont="1" applyFill="1" applyBorder="1"/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4" fillId="3" borderId="10" xfId="0" quotePrefix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0" xfId="0" quotePrefix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400594</xdr:colOff>
      <xdr:row>1</xdr:row>
      <xdr:rowOff>32902</xdr:rowOff>
    </xdr:from>
    <xdr:to>
      <xdr:col>10</xdr:col>
      <xdr:colOff>755740</xdr:colOff>
      <xdr:row>4</xdr:row>
      <xdr:rowOff>73448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6680767-CCE4-404B-930D-8439F2A96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5644" y="204352"/>
          <a:ext cx="1050471" cy="450122"/>
        </a:xfrm>
        <a:prstGeom prst="rect">
          <a:avLst/>
        </a:prstGeom>
      </xdr:spPr>
    </xdr:pic>
    <xdr:clientData/>
  </xdr:twoCellAnchor>
  <xdr:oneCellAnchor>
    <xdr:from>
      <xdr:col>1</xdr:col>
      <xdr:colOff>621030</xdr:colOff>
      <xdr:row>26</xdr:row>
      <xdr:rowOff>5381</xdr:rowOff>
    </xdr:from>
    <xdr:ext cx="953770" cy="960817"/>
    <xdr:pic>
      <xdr:nvPicPr>
        <xdr:cNvPr id="10" name="Grafik 9">
          <a:extLst>
            <a:ext uri="{FF2B5EF4-FFF2-40B4-BE49-F238E27FC236}">
              <a16:creationId xmlns:a16="http://schemas.microsoft.com/office/drawing/2014/main" id="{62408320-4CCE-418B-B215-DDA058D70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4285281"/>
          <a:ext cx="953770" cy="960817"/>
        </a:xfrm>
        <a:prstGeom prst="rect">
          <a:avLst/>
        </a:prstGeom>
      </xdr:spPr>
    </xdr:pic>
    <xdr:clientData/>
  </xdr:oneCellAnchor>
  <xdr:oneCellAnchor>
    <xdr:from>
      <xdr:col>9</xdr:col>
      <xdr:colOff>429169</xdr:colOff>
      <xdr:row>17</xdr:row>
      <xdr:rowOff>4327</xdr:rowOff>
    </xdr:from>
    <xdr:ext cx="1125038" cy="501013"/>
    <xdr:pic>
      <xdr:nvPicPr>
        <xdr:cNvPr id="11" name="Grafik 10">
          <a:extLst>
            <a:ext uri="{FF2B5EF4-FFF2-40B4-BE49-F238E27FC236}">
              <a16:creationId xmlns:a16="http://schemas.microsoft.com/office/drawing/2014/main" id="{CEB820A5-2FAE-4E8A-A2A6-773AC9A22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25169" y="2506227"/>
          <a:ext cx="1125038" cy="501013"/>
        </a:xfrm>
        <a:prstGeom prst="rect">
          <a:avLst/>
        </a:prstGeom>
      </xdr:spPr>
    </xdr:pic>
    <xdr:clientData/>
  </xdr:oneCellAnchor>
  <xdr:oneCellAnchor>
    <xdr:from>
      <xdr:col>9</xdr:col>
      <xdr:colOff>429169</xdr:colOff>
      <xdr:row>33</xdr:row>
      <xdr:rowOff>80527</xdr:rowOff>
    </xdr:from>
    <xdr:ext cx="1125038" cy="501013"/>
    <xdr:pic>
      <xdr:nvPicPr>
        <xdr:cNvPr id="13" name="Grafik 12">
          <a:extLst>
            <a:ext uri="{FF2B5EF4-FFF2-40B4-BE49-F238E27FC236}">
              <a16:creationId xmlns:a16="http://schemas.microsoft.com/office/drawing/2014/main" id="{0B3258B8-C130-494A-B508-9CEAF104B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003" y="3198468"/>
          <a:ext cx="1125038" cy="501013"/>
        </a:xfrm>
        <a:prstGeom prst="rect">
          <a:avLst/>
        </a:prstGeom>
      </xdr:spPr>
    </xdr:pic>
    <xdr:clientData/>
  </xdr:oneCellAnchor>
  <xdr:oneCellAnchor>
    <xdr:from>
      <xdr:col>1</xdr:col>
      <xdr:colOff>621030</xdr:colOff>
      <xdr:row>42</xdr:row>
      <xdr:rowOff>18081</xdr:rowOff>
    </xdr:from>
    <xdr:ext cx="953770" cy="960817"/>
    <xdr:pic>
      <xdr:nvPicPr>
        <xdr:cNvPr id="3" name="Grafik 2">
          <a:extLst>
            <a:ext uri="{FF2B5EF4-FFF2-40B4-BE49-F238E27FC236}">
              <a16:creationId xmlns:a16="http://schemas.microsoft.com/office/drawing/2014/main" id="{070042FB-46A4-2048-BE73-C72D1BAA6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6622081"/>
          <a:ext cx="953770" cy="960817"/>
        </a:xfrm>
        <a:prstGeom prst="rect">
          <a:avLst/>
        </a:prstGeom>
      </xdr:spPr>
    </xdr:pic>
    <xdr:clientData/>
  </xdr:oneCellAnchor>
  <xdr:oneCellAnchor>
    <xdr:from>
      <xdr:col>1</xdr:col>
      <xdr:colOff>621030</xdr:colOff>
      <xdr:row>10</xdr:row>
      <xdr:rowOff>5381</xdr:rowOff>
    </xdr:from>
    <xdr:ext cx="953770" cy="960817"/>
    <xdr:pic>
      <xdr:nvPicPr>
        <xdr:cNvPr id="5" name="Grafik 4">
          <a:extLst>
            <a:ext uri="{FF2B5EF4-FFF2-40B4-BE49-F238E27FC236}">
              <a16:creationId xmlns:a16="http://schemas.microsoft.com/office/drawing/2014/main" id="{D987E903-EA7C-8345-A717-37B34207A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6530" y="4285281"/>
          <a:ext cx="953770" cy="96081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Design">
  <a:themeElements>
    <a:clrScheme name="LernWerkstatt">
      <a:dk1>
        <a:srgbClr val="002649"/>
      </a:dk1>
      <a:lt1>
        <a:sysClr val="window" lastClr="FFFFFF"/>
      </a:lt1>
      <a:dk2>
        <a:srgbClr val="002649"/>
      </a:dk2>
      <a:lt2>
        <a:srgbClr val="D8D8D8"/>
      </a:lt2>
      <a:accent1>
        <a:srgbClr val="002649"/>
      </a:accent1>
      <a:accent2>
        <a:srgbClr val="B02318"/>
      </a:accent2>
      <a:accent3>
        <a:srgbClr val="33A359"/>
      </a:accent3>
      <a:accent4>
        <a:srgbClr val="939598"/>
      </a:accent4>
      <a:accent5>
        <a:srgbClr val="FFC000"/>
      </a:accent5>
      <a:accent6>
        <a:srgbClr val="954F72"/>
      </a:accent6>
      <a:hlink>
        <a:srgbClr val="7030A0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A20F-A3EB-47DB-B247-A6399BBDB6C1}">
  <sheetPr>
    <pageSetUpPr fitToPage="1"/>
  </sheetPr>
  <dimension ref="B1:N47"/>
  <sheetViews>
    <sheetView tabSelected="1" zoomScaleNormal="100" workbookViewId="0">
      <selection activeCell="L26" sqref="L26"/>
    </sheetView>
  </sheetViews>
  <sheetFormatPr baseColWidth="10" defaultColWidth="10.83203125" defaultRowHeight="13"/>
  <cols>
    <col min="1" max="3" width="10.83203125" style="1"/>
    <col min="4" max="5" width="7.5" style="1" customWidth="1"/>
    <col min="6" max="7" width="10.83203125" style="1"/>
    <col min="8" max="8" width="3.6640625" style="1" customWidth="1"/>
    <col min="9" max="9" width="7.5" style="1" customWidth="1"/>
    <col min="10" max="10" width="9.1640625" style="1" customWidth="1"/>
    <col min="11" max="11" width="13.5" style="1" customWidth="1"/>
    <col min="12" max="16384" width="10.83203125" style="1"/>
  </cols>
  <sheetData>
    <row r="1" spans="2:14" ht="22" customHeight="1" thickBot="1">
      <c r="B1" s="6" t="s">
        <v>3</v>
      </c>
      <c r="C1" s="7"/>
      <c r="D1" s="7"/>
      <c r="E1" s="7"/>
      <c r="F1" s="7"/>
      <c r="G1" s="7"/>
      <c r="H1" s="7"/>
      <c r="I1" s="7"/>
      <c r="J1" s="7"/>
      <c r="K1" s="8"/>
    </row>
    <row r="2" spans="2:14">
      <c r="B2" s="9" t="s">
        <v>4</v>
      </c>
      <c r="C2" s="11"/>
      <c r="D2" s="11"/>
      <c r="E2" s="10"/>
      <c r="F2" s="9" t="s">
        <v>5</v>
      </c>
      <c r="G2" s="10"/>
      <c r="H2" s="4"/>
      <c r="I2" s="5" t="s">
        <v>6</v>
      </c>
      <c r="J2" s="28"/>
      <c r="K2" s="30"/>
    </row>
    <row r="3" spans="2:14" ht="10.25" customHeight="1">
      <c r="B3" s="54">
        <v>2839</v>
      </c>
      <c r="C3" s="75"/>
      <c r="D3" s="75"/>
      <c r="E3" s="55"/>
      <c r="F3" s="54">
        <v>3290</v>
      </c>
      <c r="G3" s="55"/>
      <c r="H3" s="51">
        <v>1</v>
      </c>
      <c r="I3" s="62">
        <v>5</v>
      </c>
      <c r="J3" s="22"/>
      <c r="K3" s="24"/>
    </row>
    <row r="4" spans="2:14" ht="10.25" customHeight="1">
      <c r="B4" s="54"/>
      <c r="C4" s="75"/>
      <c r="D4" s="75"/>
      <c r="E4" s="55"/>
      <c r="F4" s="54"/>
      <c r="G4" s="55"/>
      <c r="H4" s="52"/>
      <c r="I4" s="60"/>
      <c r="J4" s="22"/>
      <c r="K4" s="24"/>
    </row>
    <row r="5" spans="2:14" ht="10.25" customHeight="1" thickBot="1">
      <c r="B5" s="56"/>
      <c r="C5" s="59"/>
      <c r="D5" s="59"/>
      <c r="E5" s="57"/>
      <c r="F5" s="56"/>
      <c r="G5" s="57"/>
      <c r="H5" s="53"/>
      <c r="I5" s="61"/>
      <c r="J5" s="25"/>
      <c r="K5" s="27"/>
    </row>
    <row r="6" spans="2:14">
      <c r="B6" s="9" t="s">
        <v>19</v>
      </c>
      <c r="C6" s="11"/>
      <c r="D6" s="11"/>
      <c r="E6" s="10"/>
      <c r="F6" s="28" t="s">
        <v>20</v>
      </c>
      <c r="G6" s="29"/>
      <c r="H6" s="29"/>
      <c r="I6" s="30"/>
      <c r="J6" s="3" t="s">
        <v>7</v>
      </c>
      <c r="K6" s="3" t="s">
        <v>8</v>
      </c>
      <c r="M6" s="2"/>
      <c r="N6" s="2"/>
    </row>
    <row r="7" spans="2:14" ht="10.25" customHeight="1">
      <c r="B7" s="54" t="s">
        <v>9</v>
      </c>
      <c r="C7" s="58"/>
      <c r="D7" s="58"/>
      <c r="E7" s="55"/>
      <c r="F7" s="69" t="s">
        <v>10</v>
      </c>
      <c r="G7" s="70"/>
      <c r="H7" s="70"/>
      <c r="I7" s="71"/>
      <c r="J7" s="54">
        <v>24</v>
      </c>
      <c r="K7" s="60" t="s">
        <v>18</v>
      </c>
    </row>
    <row r="8" spans="2:14" ht="10.25" customHeight="1">
      <c r="B8" s="54"/>
      <c r="C8" s="58"/>
      <c r="D8" s="58"/>
      <c r="E8" s="55"/>
      <c r="F8" s="69"/>
      <c r="G8" s="70"/>
      <c r="H8" s="70"/>
      <c r="I8" s="71"/>
      <c r="J8" s="54"/>
      <c r="K8" s="60"/>
    </row>
    <row r="9" spans="2:14" ht="10.25" customHeight="1" thickBot="1">
      <c r="B9" s="56"/>
      <c r="C9" s="59"/>
      <c r="D9" s="59"/>
      <c r="E9" s="57"/>
      <c r="F9" s="72"/>
      <c r="G9" s="73"/>
      <c r="H9" s="73"/>
      <c r="I9" s="74"/>
      <c r="J9" s="56"/>
      <c r="K9" s="61"/>
    </row>
    <row r="10" spans="2:14">
      <c r="B10" s="28" t="s">
        <v>0</v>
      </c>
      <c r="C10" s="29"/>
      <c r="D10" s="30"/>
      <c r="E10" s="9" t="s">
        <v>11</v>
      </c>
      <c r="F10" s="10"/>
      <c r="G10" s="9" t="s">
        <v>13</v>
      </c>
      <c r="H10" s="11"/>
      <c r="I10" s="11"/>
      <c r="J10" s="11"/>
      <c r="K10" s="10"/>
    </row>
    <row r="11" spans="2:14" ht="17" customHeight="1">
      <c r="B11" s="22"/>
      <c r="C11" s="23"/>
      <c r="D11" s="24"/>
      <c r="E11" s="54" t="s">
        <v>1</v>
      </c>
      <c r="F11" s="55"/>
      <c r="G11" s="45" t="s">
        <v>17</v>
      </c>
      <c r="H11" s="46"/>
      <c r="I11" s="46"/>
      <c r="J11" s="46"/>
      <c r="K11" s="47"/>
    </row>
    <row r="12" spans="2:14" ht="17" customHeight="1" thickBot="1">
      <c r="B12" s="22"/>
      <c r="C12" s="23"/>
      <c r="D12" s="24"/>
      <c r="E12" s="56"/>
      <c r="F12" s="57"/>
      <c r="G12" s="48"/>
      <c r="H12" s="49"/>
      <c r="I12" s="49"/>
      <c r="J12" s="49"/>
      <c r="K12" s="50"/>
    </row>
    <row r="13" spans="2:14">
      <c r="B13" s="22"/>
      <c r="C13" s="23"/>
      <c r="D13" s="24"/>
      <c r="E13" s="9" t="s">
        <v>12</v>
      </c>
      <c r="F13" s="10"/>
      <c r="G13" s="9" t="s">
        <v>14</v>
      </c>
      <c r="H13" s="11"/>
      <c r="I13" s="11"/>
      <c r="J13" s="11"/>
      <c r="K13" s="10"/>
    </row>
    <row r="14" spans="2:14" ht="17" customHeight="1">
      <c r="B14" s="22"/>
      <c r="C14" s="23"/>
      <c r="D14" s="24"/>
      <c r="E14" s="54" t="s">
        <v>2</v>
      </c>
      <c r="F14" s="55"/>
      <c r="G14" s="63" t="s">
        <v>15</v>
      </c>
      <c r="H14" s="64"/>
      <c r="I14" s="64"/>
      <c r="J14" s="64"/>
      <c r="K14" s="65"/>
    </row>
    <row r="15" spans="2:14" ht="17" customHeight="1" thickBot="1">
      <c r="B15" s="25"/>
      <c r="C15" s="26"/>
      <c r="D15" s="27"/>
      <c r="E15" s="56"/>
      <c r="F15" s="57"/>
      <c r="G15" s="66"/>
      <c r="H15" s="67"/>
      <c r="I15" s="67"/>
      <c r="J15" s="67"/>
      <c r="K15" s="68"/>
    </row>
    <row r="16" spans="2:14" ht="3" customHeight="1" thickBot="1"/>
    <row r="17" spans="2:14" ht="22" customHeight="1" thickBot="1">
      <c r="B17" s="6" t="s">
        <v>3</v>
      </c>
      <c r="C17" s="7"/>
      <c r="D17" s="7"/>
      <c r="E17" s="7"/>
      <c r="F17" s="7"/>
      <c r="G17" s="7"/>
      <c r="H17" s="7"/>
      <c r="I17" s="7"/>
      <c r="J17" s="7"/>
      <c r="K17" s="8"/>
    </row>
    <row r="18" spans="2:14">
      <c r="B18" s="9" t="s">
        <v>4</v>
      </c>
      <c r="C18" s="11"/>
      <c r="D18" s="11"/>
      <c r="E18" s="11"/>
      <c r="F18" s="9" t="s">
        <v>5</v>
      </c>
      <c r="G18" s="10"/>
      <c r="H18" s="28" t="s">
        <v>16</v>
      </c>
      <c r="I18" s="30"/>
      <c r="J18" s="28"/>
      <c r="K18" s="30"/>
    </row>
    <row r="19" spans="2:14" ht="10.25" customHeight="1">
      <c r="B19" s="41">
        <f>B3</f>
        <v>2839</v>
      </c>
      <c r="C19" s="42"/>
      <c r="D19" s="42"/>
      <c r="E19" s="42"/>
      <c r="F19" s="12">
        <f>F3+1</f>
        <v>3291</v>
      </c>
      <c r="G19" s="13"/>
      <c r="H19" s="12" t="str">
        <f>H3+1&amp;" / "&amp;I3</f>
        <v>2 / 5</v>
      </c>
      <c r="I19" s="13"/>
      <c r="J19" s="22"/>
      <c r="K19" s="24"/>
    </row>
    <row r="20" spans="2:14" ht="10.25" customHeight="1">
      <c r="B20" s="41"/>
      <c r="C20" s="42"/>
      <c r="D20" s="42"/>
      <c r="E20" s="42"/>
      <c r="F20" s="12"/>
      <c r="G20" s="13"/>
      <c r="H20" s="12"/>
      <c r="I20" s="13"/>
      <c r="J20" s="22"/>
      <c r="K20" s="24"/>
    </row>
    <row r="21" spans="2:14" ht="10.25" customHeight="1" thickBot="1">
      <c r="B21" s="43"/>
      <c r="C21" s="44"/>
      <c r="D21" s="44"/>
      <c r="E21" s="44"/>
      <c r="F21" s="14"/>
      <c r="G21" s="15"/>
      <c r="H21" s="14"/>
      <c r="I21" s="15"/>
      <c r="J21" s="25"/>
      <c r="K21" s="27"/>
    </row>
    <row r="22" spans="2:14">
      <c r="B22" s="9" t="s">
        <v>19</v>
      </c>
      <c r="C22" s="11"/>
      <c r="D22" s="11"/>
      <c r="E22" s="10"/>
      <c r="F22" s="28" t="s">
        <v>20</v>
      </c>
      <c r="G22" s="29"/>
      <c r="H22" s="29"/>
      <c r="I22" s="30"/>
      <c r="J22" s="3" t="s">
        <v>7</v>
      </c>
      <c r="K22" s="3" t="s">
        <v>8</v>
      </c>
      <c r="M22" s="2"/>
      <c r="N22" s="2"/>
    </row>
    <row r="23" spans="2:14" ht="10.25" customHeight="1">
      <c r="B23" s="12" t="str">
        <f>B7</f>
        <v>Door small - GRAY</v>
      </c>
      <c r="C23" s="31"/>
      <c r="D23" s="31"/>
      <c r="E23" s="13"/>
      <c r="F23" s="12" t="str">
        <f>F7</f>
        <v>Door trolley</v>
      </c>
      <c r="G23" s="31"/>
      <c r="H23" s="31"/>
      <c r="I23" s="13"/>
      <c r="J23" s="12">
        <f>J7</f>
        <v>24</v>
      </c>
      <c r="K23" s="33" t="str">
        <f>K7</f>
        <v>Pcs</v>
      </c>
    </row>
    <row r="24" spans="2:14" ht="10.25" customHeight="1">
      <c r="B24" s="12"/>
      <c r="C24" s="31"/>
      <c r="D24" s="31"/>
      <c r="E24" s="13"/>
      <c r="F24" s="12"/>
      <c r="G24" s="31"/>
      <c r="H24" s="31"/>
      <c r="I24" s="13"/>
      <c r="J24" s="12"/>
      <c r="K24" s="33"/>
    </row>
    <row r="25" spans="2:14" ht="10.25" customHeight="1" thickBot="1">
      <c r="B25" s="14"/>
      <c r="C25" s="32"/>
      <c r="D25" s="32"/>
      <c r="E25" s="15"/>
      <c r="F25" s="14"/>
      <c r="G25" s="32"/>
      <c r="H25" s="32"/>
      <c r="I25" s="15"/>
      <c r="J25" s="14"/>
      <c r="K25" s="34"/>
    </row>
    <row r="26" spans="2:14">
      <c r="B26" s="28" t="s">
        <v>0</v>
      </c>
      <c r="C26" s="29"/>
      <c r="D26" s="30"/>
      <c r="E26" s="9" t="s">
        <v>11</v>
      </c>
      <c r="F26" s="10"/>
      <c r="G26" s="9" t="s">
        <v>13</v>
      </c>
      <c r="H26" s="11"/>
      <c r="I26" s="11"/>
      <c r="J26" s="11"/>
      <c r="K26" s="10"/>
    </row>
    <row r="27" spans="2:14" ht="17" customHeight="1">
      <c r="B27" s="22"/>
      <c r="C27" s="23"/>
      <c r="D27" s="24"/>
      <c r="E27" s="12" t="str">
        <f>E11</f>
        <v>1C4</v>
      </c>
      <c r="F27" s="13"/>
      <c r="G27" s="16" t="str">
        <f>G11</f>
        <v>1342 FiFo doors (foaming)</v>
      </c>
      <c r="H27" s="17"/>
      <c r="I27" s="17"/>
      <c r="J27" s="17"/>
      <c r="K27" s="18"/>
    </row>
    <row r="28" spans="2:14" ht="17" customHeight="1" thickBot="1">
      <c r="B28" s="22"/>
      <c r="C28" s="23"/>
      <c r="D28" s="24"/>
      <c r="E28" s="14"/>
      <c r="F28" s="15"/>
      <c r="G28" s="19"/>
      <c r="H28" s="20"/>
      <c r="I28" s="20"/>
      <c r="J28" s="20"/>
      <c r="K28" s="21"/>
    </row>
    <row r="29" spans="2:14">
      <c r="B29" s="22"/>
      <c r="C29" s="23"/>
      <c r="D29" s="24"/>
      <c r="E29" s="9" t="s">
        <v>12</v>
      </c>
      <c r="F29" s="10"/>
      <c r="G29" s="9" t="s">
        <v>14</v>
      </c>
      <c r="H29" s="11"/>
      <c r="I29" s="11"/>
      <c r="J29" s="11"/>
      <c r="K29" s="10"/>
    </row>
    <row r="30" spans="2:14" ht="17" customHeight="1">
      <c r="B30" s="22"/>
      <c r="C30" s="23"/>
      <c r="D30" s="24"/>
      <c r="E30" s="12" t="str">
        <f>E14</f>
        <v xml:space="preserve"> 3A2</v>
      </c>
      <c r="F30" s="13"/>
      <c r="G30" s="16" t="str">
        <f>G14</f>
        <v>3435 KS Model-Mix-Line</v>
      </c>
      <c r="H30" s="17"/>
      <c r="I30" s="17"/>
      <c r="J30" s="17"/>
      <c r="K30" s="18"/>
    </row>
    <row r="31" spans="2:14" ht="17" customHeight="1" thickBot="1">
      <c r="B31" s="25"/>
      <c r="C31" s="26"/>
      <c r="D31" s="27"/>
      <c r="E31" s="14"/>
      <c r="F31" s="15"/>
      <c r="G31" s="19"/>
      <c r="H31" s="20"/>
      <c r="I31" s="20"/>
      <c r="J31" s="20"/>
      <c r="K31" s="21"/>
    </row>
    <row r="32" spans="2:14" ht="3" customHeight="1" thickBot="1"/>
    <row r="33" spans="2:14" ht="22" customHeight="1" thickBot="1">
      <c r="B33" s="6" t="s">
        <v>3</v>
      </c>
      <c r="C33" s="7"/>
      <c r="D33" s="7"/>
      <c r="E33" s="7"/>
      <c r="F33" s="7"/>
      <c r="G33" s="7"/>
      <c r="H33" s="7"/>
      <c r="I33" s="7"/>
      <c r="J33" s="7"/>
      <c r="K33" s="8"/>
    </row>
    <row r="34" spans="2:14">
      <c r="B34" s="9" t="s">
        <v>4</v>
      </c>
      <c r="C34" s="11"/>
      <c r="D34" s="11"/>
      <c r="E34" s="11"/>
      <c r="F34" s="9" t="s">
        <v>5</v>
      </c>
      <c r="G34" s="10"/>
      <c r="H34" s="28" t="s">
        <v>16</v>
      </c>
      <c r="I34" s="30"/>
      <c r="J34" s="28"/>
      <c r="K34" s="30"/>
    </row>
    <row r="35" spans="2:14" ht="10.25" customHeight="1">
      <c r="B35" s="41">
        <f>B19</f>
        <v>2839</v>
      </c>
      <c r="C35" s="42"/>
      <c r="D35" s="42"/>
      <c r="E35" s="42"/>
      <c r="F35" s="12">
        <f>F19+1</f>
        <v>3292</v>
      </c>
      <c r="G35" s="13"/>
      <c r="H35" s="12" t="str">
        <f>H3+2&amp;" / "&amp;I3</f>
        <v>3 / 5</v>
      </c>
      <c r="I35" s="13"/>
      <c r="J35" s="22"/>
      <c r="K35" s="24"/>
    </row>
    <row r="36" spans="2:14" ht="10.25" customHeight="1">
      <c r="B36" s="41"/>
      <c r="C36" s="42"/>
      <c r="D36" s="42"/>
      <c r="E36" s="42"/>
      <c r="F36" s="12"/>
      <c r="G36" s="13"/>
      <c r="H36" s="12"/>
      <c r="I36" s="13"/>
      <c r="J36" s="22"/>
      <c r="K36" s="24"/>
    </row>
    <row r="37" spans="2:14" ht="10.25" customHeight="1" thickBot="1">
      <c r="B37" s="43"/>
      <c r="C37" s="44"/>
      <c r="D37" s="44"/>
      <c r="E37" s="44"/>
      <c r="F37" s="14"/>
      <c r="G37" s="15"/>
      <c r="H37" s="14"/>
      <c r="I37" s="15"/>
      <c r="J37" s="25"/>
      <c r="K37" s="27"/>
    </row>
    <row r="38" spans="2:14">
      <c r="B38" s="9" t="s">
        <v>19</v>
      </c>
      <c r="C38" s="11"/>
      <c r="D38" s="11"/>
      <c r="E38" s="10"/>
      <c r="F38" s="28" t="s">
        <v>20</v>
      </c>
      <c r="G38" s="29"/>
      <c r="H38" s="29"/>
      <c r="I38" s="30"/>
      <c r="J38" s="3" t="s">
        <v>7</v>
      </c>
      <c r="K38" s="3" t="s">
        <v>8</v>
      </c>
      <c r="M38" s="2"/>
      <c r="N38" s="2"/>
    </row>
    <row r="39" spans="2:14" ht="10.25" customHeight="1">
      <c r="B39" s="12" t="str">
        <f>B23</f>
        <v>Door small - GRAY</v>
      </c>
      <c r="C39" s="31"/>
      <c r="D39" s="31"/>
      <c r="E39" s="13"/>
      <c r="F39" s="35" t="str">
        <f>F23</f>
        <v>Door trolley</v>
      </c>
      <c r="G39" s="36"/>
      <c r="H39" s="36"/>
      <c r="I39" s="37"/>
      <c r="J39" s="12">
        <f>J7</f>
        <v>24</v>
      </c>
      <c r="K39" s="33" t="str">
        <f>K7</f>
        <v>Pcs</v>
      </c>
    </row>
    <row r="40" spans="2:14" ht="10.25" customHeight="1">
      <c r="B40" s="12"/>
      <c r="C40" s="31"/>
      <c r="D40" s="31"/>
      <c r="E40" s="13"/>
      <c r="F40" s="35"/>
      <c r="G40" s="36"/>
      <c r="H40" s="36"/>
      <c r="I40" s="37"/>
      <c r="J40" s="12"/>
      <c r="K40" s="33"/>
    </row>
    <row r="41" spans="2:14" ht="10.25" customHeight="1" thickBot="1">
      <c r="B41" s="14"/>
      <c r="C41" s="32"/>
      <c r="D41" s="32"/>
      <c r="E41" s="15"/>
      <c r="F41" s="38"/>
      <c r="G41" s="39"/>
      <c r="H41" s="39"/>
      <c r="I41" s="40"/>
      <c r="J41" s="14"/>
      <c r="K41" s="34"/>
    </row>
    <row r="42" spans="2:14">
      <c r="B42" s="28" t="s">
        <v>0</v>
      </c>
      <c r="C42" s="29"/>
      <c r="D42" s="30"/>
      <c r="E42" s="9" t="s">
        <v>11</v>
      </c>
      <c r="F42" s="10"/>
      <c r="G42" s="9" t="s">
        <v>13</v>
      </c>
      <c r="H42" s="11"/>
      <c r="I42" s="11"/>
      <c r="J42" s="11"/>
      <c r="K42" s="10"/>
    </row>
    <row r="43" spans="2:14" ht="17" customHeight="1">
      <c r="B43" s="22"/>
      <c r="C43" s="23"/>
      <c r="D43" s="24"/>
      <c r="E43" s="12" t="str">
        <f>E11</f>
        <v>1C4</v>
      </c>
      <c r="F43" s="13"/>
      <c r="G43" s="16" t="str">
        <f>G11</f>
        <v>1342 FiFo doors (foaming)</v>
      </c>
      <c r="H43" s="17"/>
      <c r="I43" s="17"/>
      <c r="J43" s="17"/>
      <c r="K43" s="18"/>
    </row>
    <row r="44" spans="2:14" ht="17" customHeight="1" thickBot="1">
      <c r="B44" s="22"/>
      <c r="C44" s="23"/>
      <c r="D44" s="24"/>
      <c r="E44" s="14"/>
      <c r="F44" s="15"/>
      <c r="G44" s="19"/>
      <c r="H44" s="20"/>
      <c r="I44" s="20"/>
      <c r="J44" s="20"/>
      <c r="K44" s="21"/>
    </row>
    <row r="45" spans="2:14">
      <c r="B45" s="22"/>
      <c r="C45" s="23"/>
      <c r="D45" s="24"/>
      <c r="E45" s="9" t="s">
        <v>12</v>
      </c>
      <c r="F45" s="10"/>
      <c r="G45" s="9" t="s">
        <v>14</v>
      </c>
      <c r="H45" s="11"/>
      <c r="I45" s="11"/>
      <c r="J45" s="11"/>
      <c r="K45" s="10"/>
    </row>
    <row r="46" spans="2:14" ht="17" customHeight="1">
      <c r="B46" s="22"/>
      <c r="C46" s="23"/>
      <c r="D46" s="24"/>
      <c r="E46" s="12" t="str">
        <f>E14</f>
        <v xml:space="preserve"> 3A2</v>
      </c>
      <c r="F46" s="13"/>
      <c r="G46" s="16" t="str">
        <f>G14</f>
        <v>3435 KS Model-Mix-Line</v>
      </c>
      <c r="H46" s="17"/>
      <c r="I46" s="17"/>
      <c r="J46" s="17"/>
      <c r="K46" s="18"/>
    </row>
    <row r="47" spans="2:14" ht="17" customHeight="1" thickBot="1">
      <c r="B47" s="25"/>
      <c r="C47" s="26"/>
      <c r="D47" s="27"/>
      <c r="E47" s="14"/>
      <c r="F47" s="15"/>
      <c r="G47" s="19"/>
      <c r="H47" s="20"/>
      <c r="I47" s="20"/>
      <c r="J47" s="20"/>
      <c r="K47" s="21"/>
    </row>
  </sheetData>
  <mergeCells count="72">
    <mergeCell ref="G30:K31"/>
    <mergeCell ref="B17:K17"/>
    <mergeCell ref="G26:K26"/>
    <mergeCell ref="E27:F28"/>
    <mergeCell ref="G27:K28"/>
    <mergeCell ref="E29:F29"/>
    <mergeCell ref="G29:K29"/>
    <mergeCell ref="B27:D31"/>
    <mergeCell ref="B26:D26"/>
    <mergeCell ref="B10:D10"/>
    <mergeCell ref="B11:D15"/>
    <mergeCell ref="E26:F26"/>
    <mergeCell ref="E30:F31"/>
    <mergeCell ref="G13:K13"/>
    <mergeCell ref="G14:K15"/>
    <mergeCell ref="E13:F13"/>
    <mergeCell ref="E14:F15"/>
    <mergeCell ref="F7:I9"/>
    <mergeCell ref="J23:J25"/>
    <mergeCell ref="B18:E18"/>
    <mergeCell ref="F18:G18"/>
    <mergeCell ref="H18:I18"/>
    <mergeCell ref="H19:I21"/>
    <mergeCell ref="F22:I22"/>
    <mergeCell ref="J18:K21"/>
    <mergeCell ref="B19:E21"/>
    <mergeCell ref="F19:G21"/>
    <mergeCell ref="B22:E22"/>
    <mergeCell ref="B23:E25"/>
    <mergeCell ref="K23:K25"/>
    <mergeCell ref="F23:I25"/>
    <mergeCell ref="J2:K5"/>
    <mergeCell ref="G11:K12"/>
    <mergeCell ref="H3:H5"/>
    <mergeCell ref="E10:F10"/>
    <mergeCell ref="E11:F12"/>
    <mergeCell ref="F3:G5"/>
    <mergeCell ref="F2:G2"/>
    <mergeCell ref="B2:E2"/>
    <mergeCell ref="B3:E5"/>
    <mergeCell ref="B6:E6"/>
    <mergeCell ref="B7:E9"/>
    <mergeCell ref="K7:K9"/>
    <mergeCell ref="I3:I5"/>
    <mergeCell ref="F6:I6"/>
    <mergeCell ref="J7:J9"/>
    <mergeCell ref="G10:K10"/>
    <mergeCell ref="F39:I41"/>
    <mergeCell ref="F38:I38"/>
    <mergeCell ref="B34:E34"/>
    <mergeCell ref="F34:G34"/>
    <mergeCell ref="J34:K37"/>
    <mergeCell ref="B35:E37"/>
    <mergeCell ref="F35:G37"/>
    <mergeCell ref="H34:I34"/>
    <mergeCell ref="H35:I37"/>
    <mergeCell ref="B1:K1"/>
    <mergeCell ref="B33:K33"/>
    <mergeCell ref="E45:F45"/>
    <mergeCell ref="G45:K45"/>
    <mergeCell ref="E46:F47"/>
    <mergeCell ref="G46:K47"/>
    <mergeCell ref="B43:D47"/>
    <mergeCell ref="E42:F42"/>
    <mergeCell ref="G42:K42"/>
    <mergeCell ref="B42:D42"/>
    <mergeCell ref="E43:F44"/>
    <mergeCell ref="G43:K44"/>
    <mergeCell ref="B38:E38"/>
    <mergeCell ref="B39:E41"/>
    <mergeCell ref="J39:J41"/>
    <mergeCell ref="K39:K41"/>
  </mergeCells>
  <pageMargins left="0.7" right="0.7" top="0.78740157499999996" bottom="0.78740157499999996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ConWIP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Welling, Freya Franziska</cp:lastModifiedBy>
  <cp:lastPrinted>2021-04-16T06:49:16Z</cp:lastPrinted>
  <dcterms:created xsi:type="dcterms:W3CDTF">2008-05-15T08:05:49Z</dcterms:created>
  <dcterms:modified xsi:type="dcterms:W3CDTF">2024-11-27T22:47:11Z</dcterms:modified>
</cp:coreProperties>
</file>