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eyawelling/Library/CloudStorage/GoogleDrive-FW@Lernwerkstatt.com/.shortcut-targets-by-id/1qHPGbkgHp-4Kn3P2_8SeTw0C6xIAqJ1Y/C_Learning Nuggets/Lean 3C - Pull/3C-2 Nivellierplan/10_Lernwerkstatt ENG/"/>
    </mc:Choice>
  </mc:AlternateContent>
  <xr:revisionPtr revIDLastSave="0" documentId="13_ncr:1_{85E205C6-CA13-554F-A265-4806BEB7BDDE}" xr6:coauthVersionLast="47" xr6:coauthVersionMax="47" xr10:uidLastSave="{00000000-0000-0000-0000-000000000000}"/>
  <bookViews>
    <workbookView xWindow="0" yWindow="0" windowWidth="20080" windowHeight="18000" activeTab="1" xr2:uid="{E4FA688D-4543-8B4C-86BD-CD1AEE8378A2}"/>
  </bookViews>
  <sheets>
    <sheet name="Leveling" sheetId="1" r:id="rId1"/>
    <sheet name="Planned cycle tim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G6" i="2" s="1"/>
  <c r="I6" i="2" s="1"/>
  <c r="E7" i="2"/>
  <c r="G7" i="2" s="1"/>
  <c r="I7" i="2" s="1"/>
  <c r="E8" i="2"/>
  <c r="G8" i="2" s="1"/>
  <c r="I8" i="2" s="1"/>
  <c r="E9" i="2"/>
  <c r="G9" i="2" s="1"/>
  <c r="I9" i="2" s="1"/>
  <c r="E10" i="2"/>
  <c r="G10" i="2" s="1"/>
  <c r="I10" i="2" s="1"/>
  <c r="E11" i="2"/>
  <c r="G11" i="2" s="1"/>
  <c r="I11" i="2" s="1"/>
  <c r="E12" i="2"/>
  <c r="G12" i="2" s="1"/>
  <c r="I12" i="2" s="1"/>
  <c r="E13" i="2"/>
  <c r="G13" i="2" s="1"/>
  <c r="I13" i="2" s="1"/>
  <c r="E14" i="2"/>
  <c r="G14" i="2" s="1"/>
  <c r="I14" i="2" s="1"/>
  <c r="E15" i="2"/>
  <c r="G15" i="2" s="1"/>
  <c r="I15" i="2" s="1"/>
  <c r="E16" i="2"/>
  <c r="G16" i="2" s="1"/>
  <c r="I16" i="2" s="1"/>
  <c r="E17" i="2"/>
  <c r="G17" i="2" s="1"/>
  <c r="I17" i="2" s="1"/>
  <c r="E18" i="2"/>
  <c r="G18" i="2" s="1"/>
  <c r="I18" i="2" s="1"/>
  <c r="E19" i="2"/>
  <c r="G19" i="2" s="1"/>
  <c r="I19" i="2" s="1"/>
  <c r="E20" i="2"/>
  <c r="G20" i="2" s="1"/>
  <c r="I20" i="2" s="1"/>
  <c r="E21" i="2"/>
  <c r="G21" i="2" s="1"/>
  <c r="I21" i="2" s="1"/>
  <c r="E22" i="2"/>
  <c r="G22" i="2" s="1"/>
  <c r="I22" i="2" s="1"/>
  <c r="E23" i="2"/>
  <c r="G23" i="2" s="1"/>
  <c r="I23" i="2" s="1"/>
  <c r="E24" i="2"/>
  <c r="G24" i="2" s="1"/>
  <c r="I24" i="2" s="1"/>
  <c r="E25" i="2"/>
  <c r="G25" i="2" s="1"/>
  <c r="I25" i="2" s="1"/>
  <c r="E26" i="2"/>
  <c r="G26" i="2" s="1"/>
  <c r="I26" i="2" s="1"/>
  <c r="E27" i="2"/>
  <c r="G27" i="2" s="1"/>
  <c r="I27" i="2" s="1"/>
  <c r="E28" i="2"/>
  <c r="G28" i="2" s="1"/>
  <c r="I28" i="2" s="1"/>
  <c r="E29" i="2"/>
  <c r="G29" i="2" s="1"/>
  <c r="I29" i="2" s="1"/>
  <c r="E30" i="2"/>
  <c r="G30" i="2" s="1"/>
  <c r="I30" i="2" s="1"/>
  <c r="E31" i="2"/>
  <c r="G31" i="2" s="1"/>
  <c r="I31" i="2" s="1"/>
  <c r="E32" i="2"/>
  <c r="G32" i="2" s="1"/>
  <c r="I32" i="2" s="1"/>
  <c r="E33" i="2"/>
  <c r="G33" i="2"/>
  <c r="I33" i="2" s="1"/>
  <c r="E34" i="2"/>
  <c r="G34" i="2" s="1"/>
  <c r="I34" i="2" s="1"/>
  <c r="E35" i="2"/>
  <c r="G35" i="2" s="1"/>
  <c r="I35" i="2" s="1"/>
  <c r="E36" i="2"/>
  <c r="G36" i="2" s="1"/>
  <c r="I36" i="2" s="1"/>
  <c r="E37" i="2"/>
  <c r="G37" i="2" s="1"/>
  <c r="I37" i="2" s="1"/>
  <c r="E38" i="2"/>
  <c r="G38" i="2" s="1"/>
  <c r="I38" i="2" s="1"/>
  <c r="E39" i="2"/>
  <c r="G39" i="2" s="1"/>
  <c r="I39" i="2" s="1"/>
  <c r="E40" i="2"/>
  <c r="G40" i="2" s="1"/>
  <c r="I40" i="2" s="1"/>
  <c r="E41" i="2"/>
  <c r="G41" i="2" s="1"/>
  <c r="I41" i="2" s="1"/>
  <c r="E42" i="2"/>
  <c r="G42" i="2" s="1"/>
  <c r="I42" i="2" s="1"/>
  <c r="E43" i="2"/>
  <c r="G43" i="2" s="1"/>
  <c r="I43" i="2" s="1"/>
  <c r="E44" i="2"/>
  <c r="G44" i="2" s="1"/>
  <c r="I44" i="2" s="1"/>
  <c r="E45" i="2"/>
  <c r="G45" i="2" s="1"/>
  <c r="I45" i="2" s="1"/>
  <c r="E46" i="2"/>
  <c r="G46" i="2" s="1"/>
  <c r="I46" i="2" s="1"/>
  <c r="E47" i="2"/>
  <c r="G47" i="2" s="1"/>
  <c r="I47" i="2" s="1"/>
  <c r="E48" i="2"/>
  <c r="G48" i="2" s="1"/>
  <c r="I48" i="2" s="1"/>
  <c r="E49" i="2"/>
  <c r="G49" i="2" s="1"/>
  <c r="I49" i="2" s="1"/>
  <c r="E50" i="2"/>
  <c r="G50" i="2" s="1"/>
  <c r="I50" i="2" s="1"/>
  <c r="E51" i="2"/>
  <c r="G51" i="2" s="1"/>
  <c r="I51" i="2" s="1"/>
  <c r="E52" i="2"/>
  <c r="G52" i="2" s="1"/>
  <c r="I52" i="2" s="1"/>
  <c r="E53" i="2"/>
  <c r="G53" i="2" s="1"/>
  <c r="I53" i="2" s="1"/>
  <c r="E54" i="2"/>
  <c r="G54" i="2" s="1"/>
  <c r="I54" i="2" s="1"/>
  <c r="E55" i="2"/>
  <c r="G55" i="2" s="1"/>
  <c r="I55" i="2" s="1"/>
  <c r="E56" i="2"/>
  <c r="G56" i="2" s="1"/>
  <c r="I56" i="2" s="1"/>
  <c r="E57" i="2"/>
  <c r="G57" i="2" s="1"/>
  <c r="I57" i="2" s="1"/>
  <c r="E58" i="2"/>
  <c r="G58" i="2" s="1"/>
  <c r="I58" i="2" s="1"/>
  <c r="E59" i="2"/>
  <c r="G59" i="2" s="1"/>
  <c r="I59" i="2" s="1"/>
  <c r="E60" i="2"/>
  <c r="G60" i="2" s="1"/>
  <c r="I60" i="2" s="1"/>
  <c r="E61" i="2"/>
  <c r="G61" i="2" s="1"/>
  <c r="I61" i="2" s="1"/>
  <c r="E62" i="2"/>
  <c r="G62" i="2" s="1"/>
  <c r="I62" i="2" s="1"/>
  <c r="E63" i="2"/>
  <c r="G63" i="2" s="1"/>
  <c r="I63" i="2" s="1"/>
  <c r="E64" i="2"/>
  <c r="G64" i="2" s="1"/>
  <c r="I64" i="2" s="1"/>
  <c r="E65" i="2"/>
  <c r="G65" i="2" s="1"/>
  <c r="I65" i="2" s="1"/>
  <c r="E66" i="2"/>
  <c r="G66" i="2" s="1"/>
  <c r="I66" i="2" s="1"/>
  <c r="E67" i="2"/>
  <c r="G67" i="2" s="1"/>
  <c r="I67" i="2" s="1"/>
  <c r="E68" i="2"/>
  <c r="G68" i="2" s="1"/>
  <c r="I68" i="2" s="1"/>
  <c r="E69" i="2"/>
  <c r="G69" i="2" s="1"/>
  <c r="I69" i="2" s="1"/>
  <c r="E70" i="2"/>
  <c r="G70" i="2" s="1"/>
  <c r="I70" i="2" s="1"/>
  <c r="E71" i="2"/>
  <c r="G71" i="2" s="1"/>
  <c r="I71" i="2" s="1"/>
  <c r="E72" i="2"/>
  <c r="G72" i="2" s="1"/>
  <c r="I72" i="2" s="1"/>
  <c r="E73" i="2"/>
  <c r="G73" i="2" s="1"/>
  <c r="I73" i="2" s="1"/>
  <c r="E74" i="2"/>
  <c r="G74" i="2" s="1"/>
  <c r="I74" i="2" s="1"/>
  <c r="E75" i="2"/>
  <c r="G75" i="2" s="1"/>
  <c r="I75" i="2" s="1"/>
  <c r="E76" i="2"/>
  <c r="G76" i="2" s="1"/>
  <c r="I76" i="2" s="1"/>
  <c r="E77" i="2"/>
  <c r="G77" i="2" s="1"/>
  <c r="I77" i="2" s="1"/>
  <c r="E78" i="2"/>
  <c r="G78" i="2" s="1"/>
  <c r="I78" i="2" s="1"/>
  <c r="E79" i="2"/>
  <c r="G79" i="2" s="1"/>
  <c r="I79" i="2" s="1"/>
  <c r="E80" i="2"/>
  <c r="G80" i="2" s="1"/>
  <c r="I80" i="2" s="1"/>
  <c r="E81" i="2"/>
  <c r="G81" i="2" s="1"/>
  <c r="I81" i="2" s="1"/>
  <c r="E82" i="2"/>
  <c r="G82" i="2" s="1"/>
  <c r="I82" i="2" s="1"/>
  <c r="E83" i="2"/>
  <c r="G83" i="2" s="1"/>
  <c r="I83" i="2" s="1"/>
  <c r="E84" i="2"/>
  <c r="G84" i="2" s="1"/>
  <c r="I84" i="2" s="1"/>
  <c r="E85" i="2"/>
  <c r="G85" i="2" s="1"/>
  <c r="I85" i="2" s="1"/>
  <c r="E86" i="2"/>
  <c r="G86" i="2" s="1"/>
  <c r="I86" i="2" s="1"/>
  <c r="E87" i="2"/>
  <c r="G87" i="2" s="1"/>
  <c r="I87" i="2" s="1"/>
  <c r="E88" i="2"/>
  <c r="G88" i="2" s="1"/>
  <c r="I88" i="2" s="1"/>
  <c r="E89" i="2"/>
  <c r="G89" i="2" s="1"/>
  <c r="I89" i="2" s="1"/>
  <c r="E90" i="2"/>
  <c r="G90" i="2" s="1"/>
  <c r="I90" i="2" s="1"/>
  <c r="E91" i="2"/>
  <c r="G91" i="2" s="1"/>
  <c r="I91" i="2" s="1"/>
  <c r="E92" i="2"/>
  <c r="G92" i="2" s="1"/>
  <c r="I92" i="2" s="1"/>
  <c r="E93" i="2"/>
  <c r="G93" i="2" s="1"/>
  <c r="I93" i="2" s="1"/>
  <c r="E94" i="2"/>
  <c r="G94" i="2" s="1"/>
  <c r="I94" i="2" s="1"/>
  <c r="E95" i="2"/>
  <c r="G95" i="2" s="1"/>
  <c r="I95" i="2" s="1"/>
  <c r="E96" i="2"/>
  <c r="G96" i="2" s="1"/>
  <c r="I96" i="2" s="1"/>
  <c r="E97" i="2"/>
  <c r="G97" i="2" s="1"/>
  <c r="I97" i="2" s="1"/>
  <c r="E98" i="2"/>
  <c r="G98" i="2"/>
  <c r="I98" i="2" s="1"/>
  <c r="E99" i="2"/>
  <c r="G99" i="2" s="1"/>
  <c r="I99" i="2" s="1"/>
  <c r="E100" i="2"/>
  <c r="G100" i="2" s="1"/>
  <c r="I100" i="2" s="1"/>
  <c r="E101" i="2"/>
  <c r="G101" i="2" s="1"/>
  <c r="I101" i="2" s="1"/>
  <c r="E102" i="2"/>
  <c r="G102" i="2" s="1"/>
  <c r="I102" i="2" s="1"/>
  <c r="E103" i="2"/>
  <c r="G103" i="2" s="1"/>
  <c r="I103" i="2" s="1"/>
  <c r="E104" i="2"/>
  <c r="G104" i="2" s="1"/>
  <c r="I104" i="2" s="1"/>
  <c r="E5" i="2"/>
  <c r="G5" i="2" s="1"/>
  <c r="I5" i="2" s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9" i="1"/>
  <c r="D6" i="2"/>
  <c r="F6" i="2" s="1"/>
  <c r="H6" i="2" s="1"/>
  <c r="D7" i="2"/>
  <c r="F7" i="2" s="1"/>
  <c r="H7" i="2" s="1"/>
  <c r="D8" i="2"/>
  <c r="F8" i="2" s="1"/>
  <c r="H8" i="2" s="1"/>
  <c r="D9" i="2"/>
  <c r="F9" i="2" s="1"/>
  <c r="H9" i="2" s="1"/>
  <c r="D10" i="2"/>
  <c r="F10" i="2" s="1"/>
  <c r="H10" i="2" s="1"/>
  <c r="D11" i="2"/>
  <c r="F11" i="2" s="1"/>
  <c r="H11" i="2" s="1"/>
  <c r="D12" i="2"/>
  <c r="F12" i="2" s="1"/>
  <c r="H12" i="2" s="1"/>
  <c r="D13" i="2"/>
  <c r="F13" i="2" s="1"/>
  <c r="H13" i="2" s="1"/>
  <c r="D14" i="2"/>
  <c r="F14" i="2" s="1"/>
  <c r="H14" i="2" s="1"/>
  <c r="D15" i="2"/>
  <c r="F15" i="2" s="1"/>
  <c r="H15" i="2" s="1"/>
  <c r="D16" i="2"/>
  <c r="F16" i="2" s="1"/>
  <c r="H16" i="2" s="1"/>
  <c r="D17" i="2"/>
  <c r="F17" i="2" s="1"/>
  <c r="H17" i="2" s="1"/>
  <c r="D18" i="2"/>
  <c r="F18" i="2" s="1"/>
  <c r="H18" i="2" s="1"/>
  <c r="D19" i="2"/>
  <c r="F19" i="2" s="1"/>
  <c r="H19" i="2" s="1"/>
  <c r="D20" i="2"/>
  <c r="F20" i="2" s="1"/>
  <c r="H20" i="2" s="1"/>
  <c r="D21" i="2"/>
  <c r="F21" i="2" s="1"/>
  <c r="H21" i="2" s="1"/>
  <c r="D22" i="2"/>
  <c r="F22" i="2" s="1"/>
  <c r="H22" i="2" s="1"/>
  <c r="D23" i="2"/>
  <c r="F23" i="2" s="1"/>
  <c r="H23" i="2" s="1"/>
  <c r="D24" i="2"/>
  <c r="F24" i="2" s="1"/>
  <c r="H24" i="2" s="1"/>
  <c r="D25" i="2"/>
  <c r="F25" i="2" s="1"/>
  <c r="H25" i="2" s="1"/>
  <c r="D26" i="2"/>
  <c r="F26" i="2" s="1"/>
  <c r="H26" i="2" s="1"/>
  <c r="D27" i="2"/>
  <c r="F27" i="2" s="1"/>
  <c r="H27" i="2" s="1"/>
  <c r="D28" i="2"/>
  <c r="F28" i="2" s="1"/>
  <c r="H28" i="2" s="1"/>
  <c r="D29" i="2"/>
  <c r="F29" i="2" s="1"/>
  <c r="H29" i="2" s="1"/>
  <c r="D30" i="2"/>
  <c r="F30" i="2" s="1"/>
  <c r="H30" i="2" s="1"/>
  <c r="D31" i="2"/>
  <c r="F31" i="2" s="1"/>
  <c r="H31" i="2" s="1"/>
  <c r="D32" i="2"/>
  <c r="F32" i="2" s="1"/>
  <c r="H32" i="2" s="1"/>
  <c r="D33" i="2"/>
  <c r="F33" i="2" s="1"/>
  <c r="H33" i="2" s="1"/>
  <c r="D34" i="2"/>
  <c r="F34" i="2" s="1"/>
  <c r="H34" i="2" s="1"/>
  <c r="D35" i="2"/>
  <c r="F35" i="2" s="1"/>
  <c r="H35" i="2" s="1"/>
  <c r="D36" i="2"/>
  <c r="F36" i="2" s="1"/>
  <c r="H36" i="2" s="1"/>
  <c r="D37" i="2"/>
  <c r="F37" i="2" s="1"/>
  <c r="H37" i="2" s="1"/>
  <c r="D38" i="2"/>
  <c r="F38" i="2" s="1"/>
  <c r="H38" i="2" s="1"/>
  <c r="D39" i="2"/>
  <c r="F39" i="2" s="1"/>
  <c r="H39" i="2" s="1"/>
  <c r="D40" i="2"/>
  <c r="F40" i="2" s="1"/>
  <c r="H40" i="2" s="1"/>
  <c r="D41" i="2"/>
  <c r="F41" i="2" s="1"/>
  <c r="H41" i="2" s="1"/>
  <c r="D42" i="2"/>
  <c r="F42" i="2" s="1"/>
  <c r="H42" i="2" s="1"/>
  <c r="D43" i="2"/>
  <c r="F43" i="2" s="1"/>
  <c r="H43" i="2" s="1"/>
  <c r="D44" i="2"/>
  <c r="F44" i="2" s="1"/>
  <c r="H44" i="2" s="1"/>
  <c r="D45" i="2"/>
  <c r="F45" i="2" s="1"/>
  <c r="H45" i="2" s="1"/>
  <c r="D46" i="2"/>
  <c r="F46" i="2" s="1"/>
  <c r="H46" i="2" s="1"/>
  <c r="D47" i="2"/>
  <c r="F47" i="2" s="1"/>
  <c r="H47" i="2" s="1"/>
  <c r="D48" i="2"/>
  <c r="F48" i="2" s="1"/>
  <c r="H48" i="2" s="1"/>
  <c r="D49" i="2"/>
  <c r="F49" i="2" s="1"/>
  <c r="H49" i="2" s="1"/>
  <c r="D50" i="2"/>
  <c r="F50" i="2" s="1"/>
  <c r="H50" i="2" s="1"/>
  <c r="D51" i="2"/>
  <c r="F51" i="2" s="1"/>
  <c r="H51" i="2" s="1"/>
  <c r="D52" i="2"/>
  <c r="F52" i="2" s="1"/>
  <c r="H52" i="2" s="1"/>
  <c r="D53" i="2"/>
  <c r="F53" i="2" s="1"/>
  <c r="H53" i="2" s="1"/>
  <c r="D54" i="2"/>
  <c r="F54" i="2" s="1"/>
  <c r="H54" i="2" s="1"/>
  <c r="D55" i="2"/>
  <c r="F55" i="2" s="1"/>
  <c r="H55" i="2" s="1"/>
  <c r="D56" i="2"/>
  <c r="F56" i="2" s="1"/>
  <c r="H56" i="2" s="1"/>
  <c r="D57" i="2"/>
  <c r="F57" i="2" s="1"/>
  <c r="H57" i="2" s="1"/>
  <c r="D58" i="2"/>
  <c r="F58" i="2" s="1"/>
  <c r="H58" i="2" s="1"/>
  <c r="D59" i="2"/>
  <c r="F59" i="2" s="1"/>
  <c r="H59" i="2" s="1"/>
  <c r="D60" i="2"/>
  <c r="F60" i="2" s="1"/>
  <c r="H60" i="2" s="1"/>
  <c r="D61" i="2"/>
  <c r="F61" i="2" s="1"/>
  <c r="H61" i="2" s="1"/>
  <c r="D62" i="2"/>
  <c r="F62" i="2" s="1"/>
  <c r="H62" i="2" s="1"/>
  <c r="D63" i="2"/>
  <c r="F63" i="2" s="1"/>
  <c r="H63" i="2" s="1"/>
  <c r="D64" i="2"/>
  <c r="F64" i="2" s="1"/>
  <c r="H64" i="2" s="1"/>
  <c r="D65" i="2"/>
  <c r="F65" i="2" s="1"/>
  <c r="H65" i="2" s="1"/>
  <c r="D66" i="2"/>
  <c r="F66" i="2" s="1"/>
  <c r="H66" i="2" s="1"/>
  <c r="D67" i="2"/>
  <c r="F67" i="2" s="1"/>
  <c r="H67" i="2" s="1"/>
  <c r="D68" i="2"/>
  <c r="F68" i="2" s="1"/>
  <c r="H68" i="2" s="1"/>
  <c r="D69" i="2"/>
  <c r="F69" i="2" s="1"/>
  <c r="H69" i="2" s="1"/>
  <c r="D70" i="2"/>
  <c r="F70" i="2" s="1"/>
  <c r="H70" i="2" s="1"/>
  <c r="D71" i="2"/>
  <c r="F71" i="2" s="1"/>
  <c r="H71" i="2" s="1"/>
  <c r="D72" i="2"/>
  <c r="F72" i="2" s="1"/>
  <c r="H72" i="2" s="1"/>
  <c r="D73" i="2"/>
  <c r="F73" i="2" s="1"/>
  <c r="H73" i="2" s="1"/>
  <c r="D74" i="2"/>
  <c r="F74" i="2" s="1"/>
  <c r="H74" i="2" s="1"/>
  <c r="D75" i="2"/>
  <c r="F75" i="2" s="1"/>
  <c r="H75" i="2" s="1"/>
  <c r="D76" i="2"/>
  <c r="F76" i="2" s="1"/>
  <c r="H76" i="2" s="1"/>
  <c r="D77" i="2"/>
  <c r="F77" i="2" s="1"/>
  <c r="H77" i="2" s="1"/>
  <c r="D78" i="2"/>
  <c r="F78" i="2" s="1"/>
  <c r="H78" i="2" s="1"/>
  <c r="D79" i="2"/>
  <c r="F79" i="2" s="1"/>
  <c r="H79" i="2" s="1"/>
  <c r="D80" i="2"/>
  <c r="F80" i="2" s="1"/>
  <c r="H80" i="2" s="1"/>
  <c r="D81" i="2"/>
  <c r="F81" i="2" s="1"/>
  <c r="H81" i="2" s="1"/>
  <c r="D82" i="2"/>
  <c r="F82" i="2" s="1"/>
  <c r="H82" i="2" s="1"/>
  <c r="D83" i="2"/>
  <c r="F83" i="2" s="1"/>
  <c r="H83" i="2" s="1"/>
  <c r="D84" i="2"/>
  <c r="F84" i="2" s="1"/>
  <c r="H84" i="2" s="1"/>
  <c r="D85" i="2"/>
  <c r="F85" i="2" s="1"/>
  <c r="H85" i="2" s="1"/>
  <c r="D86" i="2"/>
  <c r="F86" i="2" s="1"/>
  <c r="H86" i="2" s="1"/>
  <c r="D87" i="2"/>
  <c r="F87" i="2" s="1"/>
  <c r="H87" i="2" s="1"/>
  <c r="D88" i="2"/>
  <c r="F88" i="2" s="1"/>
  <c r="H88" i="2" s="1"/>
  <c r="D89" i="2"/>
  <c r="F89" i="2" s="1"/>
  <c r="H89" i="2" s="1"/>
  <c r="D90" i="2"/>
  <c r="F90" i="2" s="1"/>
  <c r="H90" i="2" s="1"/>
  <c r="D91" i="2"/>
  <c r="F91" i="2" s="1"/>
  <c r="H91" i="2" s="1"/>
  <c r="D92" i="2"/>
  <c r="F92" i="2" s="1"/>
  <c r="H92" i="2" s="1"/>
  <c r="D93" i="2"/>
  <c r="F93" i="2" s="1"/>
  <c r="H93" i="2" s="1"/>
  <c r="D94" i="2"/>
  <c r="F94" i="2" s="1"/>
  <c r="H94" i="2" s="1"/>
  <c r="D95" i="2"/>
  <c r="F95" i="2" s="1"/>
  <c r="H95" i="2" s="1"/>
  <c r="D96" i="2"/>
  <c r="F96" i="2" s="1"/>
  <c r="H96" i="2" s="1"/>
  <c r="D97" i="2"/>
  <c r="F97" i="2" s="1"/>
  <c r="H97" i="2" s="1"/>
  <c r="D98" i="2"/>
  <c r="F98" i="2" s="1"/>
  <c r="H98" i="2" s="1"/>
  <c r="D99" i="2"/>
  <c r="F99" i="2" s="1"/>
  <c r="H99" i="2" s="1"/>
  <c r="D100" i="2"/>
  <c r="F100" i="2" s="1"/>
  <c r="H100" i="2" s="1"/>
  <c r="D101" i="2"/>
  <c r="F101" i="2" s="1"/>
  <c r="H101" i="2" s="1"/>
  <c r="D102" i="2"/>
  <c r="F102" i="2" s="1"/>
  <c r="H102" i="2" s="1"/>
  <c r="D103" i="2"/>
  <c r="F103" i="2" s="1"/>
  <c r="H103" i="2" s="1"/>
  <c r="D104" i="2"/>
  <c r="F104" i="2" s="1"/>
  <c r="H104" i="2" s="1"/>
  <c r="D5" i="2"/>
  <c r="F5" i="2" s="1"/>
  <c r="H5" i="2" s="1"/>
  <c r="C109" i="1"/>
  <c r="J4" i="1" l="1"/>
  <c r="G10" i="1"/>
  <c r="F10" i="1"/>
  <c r="F11" i="1" s="1"/>
  <c r="D10" i="1"/>
  <c r="D11" i="1" s="1"/>
  <c r="H10" i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D12" i="1" l="1"/>
  <c r="E11" i="1"/>
  <c r="K11" i="1" s="1"/>
  <c r="F12" i="1"/>
  <c r="G11" i="1"/>
  <c r="I31" i="1"/>
  <c r="I30" i="1"/>
  <c r="I17" i="1"/>
  <c r="I13" i="1"/>
  <c r="I21" i="1"/>
  <c r="I20" i="1"/>
  <c r="E10" i="1"/>
  <c r="K10" i="1" s="1"/>
  <c r="I29" i="1"/>
  <c r="I28" i="1"/>
  <c r="I15" i="1"/>
  <c r="I24" i="1"/>
  <c r="I19" i="1"/>
  <c r="I14" i="1"/>
  <c r="I23" i="1"/>
  <c r="I11" i="1"/>
  <c r="I32" i="1"/>
  <c r="H33" i="1"/>
  <c r="I18" i="1"/>
  <c r="I16" i="1"/>
  <c r="I27" i="1"/>
  <c r="I26" i="1"/>
  <c r="I25" i="1"/>
  <c r="I12" i="1"/>
  <c r="I22" i="1"/>
  <c r="I10" i="1"/>
  <c r="H34" i="1" l="1"/>
  <c r="I33" i="1"/>
  <c r="F13" i="1"/>
  <c r="G12" i="1"/>
  <c r="D13" i="1"/>
  <c r="E12" i="1"/>
  <c r="K12" i="1" s="1"/>
  <c r="I9" i="1"/>
  <c r="G9" i="1"/>
  <c r="E9" i="1"/>
  <c r="K9" i="1" l="1"/>
  <c r="D14" i="1"/>
  <c r="E13" i="1"/>
  <c r="K13" i="1" s="1"/>
  <c r="F14" i="1"/>
  <c r="G13" i="1"/>
  <c r="H35" i="1"/>
  <c r="I34" i="1"/>
  <c r="F15" i="1" l="1"/>
  <c r="G14" i="1"/>
  <c r="D15" i="1"/>
  <c r="E14" i="1"/>
  <c r="K14" i="1" s="1"/>
  <c r="H36" i="1"/>
  <c r="I35" i="1"/>
  <c r="I36" i="1" l="1"/>
  <c r="H37" i="1"/>
  <c r="D16" i="1"/>
  <c r="E15" i="1"/>
  <c r="F16" i="1"/>
  <c r="G15" i="1"/>
  <c r="F17" i="1" l="1"/>
  <c r="G16" i="1"/>
  <c r="K15" i="1"/>
  <c r="D17" i="1"/>
  <c r="E16" i="1"/>
  <c r="K16" i="1" s="1"/>
  <c r="H38" i="1"/>
  <c r="I37" i="1"/>
  <c r="D18" i="1" l="1"/>
  <c r="E17" i="1"/>
  <c r="K17" i="1" s="1"/>
  <c r="H39" i="1"/>
  <c r="I38" i="1"/>
  <c r="F18" i="1"/>
  <c r="G17" i="1"/>
  <c r="F19" i="1" l="1"/>
  <c r="G18" i="1"/>
  <c r="H40" i="1"/>
  <c r="I39" i="1"/>
  <c r="D19" i="1"/>
  <c r="E18" i="1"/>
  <c r="K18" i="1" l="1"/>
  <c r="I40" i="1"/>
  <c r="H41" i="1"/>
  <c r="D20" i="1"/>
  <c r="E19" i="1"/>
  <c r="K19" i="1" s="1"/>
  <c r="F20" i="1"/>
  <c r="G19" i="1"/>
  <c r="F21" i="1" l="1"/>
  <c r="G20" i="1"/>
  <c r="D21" i="1"/>
  <c r="E20" i="1"/>
  <c r="K20" i="1" s="1"/>
  <c r="H42" i="1"/>
  <c r="I41" i="1"/>
  <c r="I42" i="1" l="1"/>
  <c r="H43" i="1"/>
  <c r="D22" i="1"/>
  <c r="E21" i="1"/>
  <c r="K21" i="1" s="1"/>
  <c r="F22" i="1"/>
  <c r="G21" i="1"/>
  <c r="F23" i="1" l="1"/>
  <c r="G22" i="1"/>
  <c r="D23" i="1"/>
  <c r="E22" i="1"/>
  <c r="K22" i="1" s="1"/>
  <c r="H44" i="1"/>
  <c r="I43" i="1"/>
  <c r="I44" i="1" l="1"/>
  <c r="H45" i="1"/>
  <c r="D24" i="1"/>
  <c r="E23" i="1"/>
  <c r="K23" i="1" s="1"/>
  <c r="F24" i="1"/>
  <c r="G23" i="1"/>
  <c r="F25" i="1" l="1"/>
  <c r="G24" i="1"/>
  <c r="D25" i="1"/>
  <c r="E24" i="1"/>
  <c r="K24" i="1" s="1"/>
  <c r="H46" i="1"/>
  <c r="I45" i="1"/>
  <c r="H47" i="1" l="1"/>
  <c r="I46" i="1"/>
  <c r="D26" i="1"/>
  <c r="E25" i="1"/>
  <c r="K25" i="1" s="1"/>
  <c r="F26" i="1"/>
  <c r="G25" i="1"/>
  <c r="F27" i="1" l="1"/>
  <c r="G26" i="1"/>
  <c r="D27" i="1"/>
  <c r="E26" i="1"/>
  <c r="K26" i="1" s="1"/>
  <c r="H48" i="1"/>
  <c r="I47" i="1"/>
  <c r="H49" i="1" l="1"/>
  <c r="I48" i="1"/>
  <c r="D28" i="1"/>
  <c r="E27" i="1"/>
  <c r="K27" i="1" s="1"/>
  <c r="F28" i="1"/>
  <c r="G27" i="1"/>
  <c r="F29" i="1" l="1"/>
  <c r="G28" i="1"/>
  <c r="D29" i="1"/>
  <c r="E28" i="1"/>
  <c r="K28" i="1" s="1"/>
  <c r="H50" i="1"/>
  <c r="I49" i="1"/>
  <c r="I50" i="1" l="1"/>
  <c r="H51" i="1"/>
  <c r="D30" i="1"/>
  <c r="E29" i="1"/>
  <c r="K29" i="1" s="1"/>
  <c r="F30" i="1"/>
  <c r="G29" i="1"/>
  <c r="F31" i="1" l="1"/>
  <c r="G30" i="1"/>
  <c r="D31" i="1"/>
  <c r="E30" i="1"/>
  <c r="K30" i="1" s="1"/>
  <c r="H52" i="1"/>
  <c r="I51" i="1"/>
  <c r="H53" i="1" l="1"/>
  <c r="I52" i="1"/>
  <c r="D32" i="1"/>
  <c r="E31" i="1"/>
  <c r="K31" i="1" s="1"/>
  <c r="F32" i="1"/>
  <c r="G31" i="1"/>
  <c r="G32" i="1" l="1"/>
  <c r="F33" i="1"/>
  <c r="E32" i="1"/>
  <c r="K32" i="1" s="1"/>
  <c r="D33" i="1"/>
  <c r="H54" i="1"/>
  <c r="I53" i="1"/>
  <c r="I54" i="1" l="1"/>
  <c r="H55" i="1"/>
  <c r="D34" i="1"/>
  <c r="E33" i="1"/>
  <c r="K33" i="1" s="1"/>
  <c r="F34" i="1"/>
  <c r="G33" i="1"/>
  <c r="G34" i="1" l="1"/>
  <c r="F35" i="1"/>
  <c r="E34" i="1"/>
  <c r="K34" i="1" s="1"/>
  <c r="D35" i="1"/>
  <c r="I55" i="1"/>
  <c r="H56" i="1"/>
  <c r="H57" i="1" l="1"/>
  <c r="I56" i="1"/>
  <c r="D36" i="1"/>
  <c r="E35" i="1"/>
  <c r="K35" i="1" s="1"/>
  <c r="F36" i="1"/>
  <c r="G35" i="1"/>
  <c r="G36" i="1" l="1"/>
  <c r="F37" i="1"/>
  <c r="E36" i="1"/>
  <c r="K36" i="1" s="1"/>
  <c r="D37" i="1"/>
  <c r="I57" i="1"/>
  <c r="H58" i="1"/>
  <c r="H59" i="1" l="1"/>
  <c r="I58" i="1"/>
  <c r="D38" i="1"/>
  <c r="E37" i="1"/>
  <c r="K37" i="1" s="1"/>
  <c r="G37" i="1"/>
  <c r="F38" i="1"/>
  <c r="G38" i="1" l="1"/>
  <c r="F39" i="1"/>
  <c r="E38" i="1"/>
  <c r="K38" i="1" s="1"/>
  <c r="D39" i="1"/>
  <c r="I59" i="1"/>
  <c r="H60" i="1"/>
  <c r="H61" i="1" l="1"/>
  <c r="I60" i="1"/>
  <c r="D40" i="1"/>
  <c r="E39" i="1"/>
  <c r="K39" i="1" s="1"/>
  <c r="F40" i="1"/>
  <c r="G39" i="1"/>
  <c r="F41" i="1" l="1"/>
  <c r="G40" i="1"/>
  <c r="E40" i="1"/>
  <c r="K40" i="1" s="1"/>
  <c r="D41" i="1"/>
  <c r="I61" i="1"/>
  <c r="H62" i="1"/>
  <c r="H63" i="1" l="1"/>
  <c r="I62" i="1"/>
  <c r="D42" i="1"/>
  <c r="E41" i="1"/>
  <c r="K41" i="1" s="1"/>
  <c r="G41" i="1"/>
  <c r="F42" i="1"/>
  <c r="G42" i="1" l="1"/>
  <c r="F43" i="1"/>
  <c r="E42" i="1"/>
  <c r="K42" i="1" s="1"/>
  <c r="D43" i="1"/>
  <c r="I63" i="1"/>
  <c r="H64" i="1"/>
  <c r="D44" i="1" l="1"/>
  <c r="E43" i="1"/>
  <c r="K43" i="1" s="1"/>
  <c r="H65" i="1"/>
  <c r="I64" i="1"/>
  <c r="F44" i="1"/>
  <c r="G43" i="1"/>
  <c r="F45" i="1" l="1"/>
  <c r="G44" i="1"/>
  <c r="I65" i="1"/>
  <c r="H66" i="1"/>
  <c r="E44" i="1"/>
  <c r="K44" i="1" s="1"/>
  <c r="D45" i="1"/>
  <c r="D46" i="1" l="1"/>
  <c r="E45" i="1"/>
  <c r="K45" i="1" s="1"/>
  <c r="H67" i="1"/>
  <c r="I66" i="1"/>
  <c r="G45" i="1"/>
  <c r="F46" i="1"/>
  <c r="G46" i="1" l="1"/>
  <c r="F47" i="1"/>
  <c r="I67" i="1"/>
  <c r="H68" i="1"/>
  <c r="E46" i="1"/>
  <c r="K46" i="1" s="1"/>
  <c r="D47" i="1"/>
  <c r="D48" i="1" l="1"/>
  <c r="E47" i="1"/>
  <c r="K47" i="1" s="1"/>
  <c r="H69" i="1"/>
  <c r="I68" i="1"/>
  <c r="F48" i="1"/>
  <c r="G47" i="1"/>
  <c r="G48" i="1" l="1"/>
  <c r="F49" i="1"/>
  <c r="I69" i="1"/>
  <c r="H70" i="1"/>
  <c r="E48" i="1"/>
  <c r="K48" i="1" s="1"/>
  <c r="D49" i="1"/>
  <c r="D50" i="1" l="1"/>
  <c r="E49" i="1"/>
  <c r="K49" i="1" s="1"/>
  <c r="H71" i="1"/>
  <c r="I70" i="1"/>
  <c r="G49" i="1"/>
  <c r="F50" i="1"/>
  <c r="F51" i="1" l="1"/>
  <c r="G50" i="1"/>
  <c r="I71" i="1"/>
  <c r="H72" i="1"/>
  <c r="E50" i="1"/>
  <c r="K50" i="1" s="1"/>
  <c r="D51" i="1"/>
  <c r="D52" i="1" l="1"/>
  <c r="E51" i="1"/>
  <c r="K51" i="1" s="1"/>
  <c r="H73" i="1"/>
  <c r="I72" i="1"/>
  <c r="F52" i="1"/>
  <c r="G51" i="1"/>
  <c r="G52" i="1" l="1"/>
  <c r="F53" i="1"/>
  <c r="I73" i="1"/>
  <c r="H74" i="1"/>
  <c r="E52" i="1"/>
  <c r="K52" i="1" s="1"/>
  <c r="D53" i="1"/>
  <c r="D54" i="1" l="1"/>
  <c r="E53" i="1"/>
  <c r="K53" i="1" s="1"/>
  <c r="H75" i="1"/>
  <c r="I74" i="1"/>
  <c r="F54" i="1"/>
  <c r="G53" i="1"/>
  <c r="G54" i="1" l="1"/>
  <c r="F55" i="1"/>
  <c r="I75" i="1"/>
  <c r="H76" i="1"/>
  <c r="E54" i="1"/>
  <c r="K54" i="1" s="1"/>
  <c r="D55" i="1"/>
  <c r="E55" i="1" l="1"/>
  <c r="K55" i="1" s="1"/>
  <c r="D56" i="1"/>
  <c r="H77" i="1"/>
  <c r="I76" i="1"/>
  <c r="G55" i="1"/>
  <c r="F56" i="1"/>
  <c r="F57" i="1" l="1"/>
  <c r="G56" i="1"/>
  <c r="I77" i="1"/>
  <c r="H78" i="1"/>
  <c r="D57" i="1"/>
  <c r="E56" i="1"/>
  <c r="K56" i="1" s="1"/>
  <c r="E57" i="1" l="1"/>
  <c r="K57" i="1" s="1"/>
  <c r="D58" i="1"/>
  <c r="H79" i="1"/>
  <c r="I78" i="1"/>
  <c r="F58" i="1"/>
  <c r="G57" i="1"/>
  <c r="F59" i="1" l="1"/>
  <c r="G58" i="1"/>
  <c r="I79" i="1"/>
  <c r="H80" i="1"/>
  <c r="D59" i="1"/>
  <c r="E58" i="1"/>
  <c r="K58" i="1" s="1"/>
  <c r="E59" i="1" l="1"/>
  <c r="K59" i="1" s="1"/>
  <c r="D60" i="1"/>
  <c r="H81" i="1"/>
  <c r="I80" i="1"/>
  <c r="G59" i="1"/>
  <c r="F60" i="1"/>
  <c r="F61" i="1" l="1"/>
  <c r="G60" i="1"/>
  <c r="I81" i="1"/>
  <c r="H82" i="1"/>
  <c r="D61" i="1"/>
  <c r="E60" i="1"/>
  <c r="K60" i="1" s="1"/>
  <c r="E61" i="1" l="1"/>
  <c r="K61" i="1" s="1"/>
  <c r="D62" i="1"/>
  <c r="H83" i="1"/>
  <c r="I82" i="1"/>
  <c r="G61" i="1"/>
  <c r="F62" i="1"/>
  <c r="F63" i="1" l="1"/>
  <c r="G62" i="1"/>
  <c r="I83" i="1"/>
  <c r="H84" i="1"/>
  <c r="D63" i="1"/>
  <c r="E62" i="1"/>
  <c r="K62" i="1" s="1"/>
  <c r="E63" i="1" l="1"/>
  <c r="K63" i="1" s="1"/>
  <c r="D64" i="1"/>
  <c r="H85" i="1"/>
  <c r="I84" i="1"/>
  <c r="G63" i="1"/>
  <c r="F64" i="1"/>
  <c r="F65" i="1" l="1"/>
  <c r="G64" i="1"/>
  <c r="I85" i="1"/>
  <c r="H86" i="1"/>
  <c r="D65" i="1"/>
  <c r="E64" i="1"/>
  <c r="K64" i="1" s="1"/>
  <c r="E65" i="1" l="1"/>
  <c r="K65" i="1" s="1"/>
  <c r="D66" i="1"/>
  <c r="H87" i="1"/>
  <c r="I86" i="1"/>
  <c r="G65" i="1"/>
  <c r="F66" i="1"/>
  <c r="F67" i="1" l="1"/>
  <c r="G66" i="1"/>
  <c r="I87" i="1"/>
  <c r="H88" i="1"/>
  <c r="D67" i="1"/>
  <c r="E66" i="1"/>
  <c r="K66" i="1" s="1"/>
  <c r="E67" i="1" l="1"/>
  <c r="K67" i="1" s="1"/>
  <c r="D68" i="1"/>
  <c r="H89" i="1"/>
  <c r="I88" i="1"/>
  <c r="G67" i="1"/>
  <c r="F68" i="1"/>
  <c r="F69" i="1" l="1"/>
  <c r="G68" i="1"/>
  <c r="I89" i="1"/>
  <c r="H90" i="1"/>
  <c r="D69" i="1"/>
  <c r="E68" i="1"/>
  <c r="K68" i="1" s="1"/>
  <c r="E69" i="1" l="1"/>
  <c r="K69" i="1" s="1"/>
  <c r="D70" i="1"/>
  <c r="H91" i="1"/>
  <c r="I90" i="1"/>
  <c r="G69" i="1"/>
  <c r="F70" i="1"/>
  <c r="F71" i="1" l="1"/>
  <c r="G70" i="1"/>
  <c r="I91" i="1"/>
  <c r="H92" i="1"/>
  <c r="D71" i="1"/>
  <c r="E70" i="1"/>
  <c r="K70" i="1" s="1"/>
  <c r="E71" i="1" l="1"/>
  <c r="K71" i="1" s="1"/>
  <c r="D72" i="1"/>
  <c r="H93" i="1"/>
  <c r="I92" i="1"/>
  <c r="G71" i="1"/>
  <c r="F72" i="1"/>
  <c r="F73" i="1" l="1"/>
  <c r="G72" i="1"/>
  <c r="I93" i="1"/>
  <c r="H94" i="1"/>
  <c r="D73" i="1"/>
  <c r="E72" i="1"/>
  <c r="K72" i="1" s="1"/>
  <c r="E73" i="1" l="1"/>
  <c r="K73" i="1" s="1"/>
  <c r="D74" i="1"/>
  <c r="H95" i="1"/>
  <c r="I94" i="1"/>
  <c r="G73" i="1"/>
  <c r="F74" i="1"/>
  <c r="F75" i="1" l="1"/>
  <c r="G74" i="1"/>
  <c r="I95" i="1"/>
  <c r="H96" i="1"/>
  <c r="D75" i="1"/>
  <c r="E74" i="1"/>
  <c r="K74" i="1" s="1"/>
  <c r="E75" i="1" l="1"/>
  <c r="K75" i="1" s="1"/>
  <c r="D76" i="1"/>
  <c r="H97" i="1"/>
  <c r="I96" i="1"/>
  <c r="G75" i="1"/>
  <c r="F76" i="1"/>
  <c r="F77" i="1" l="1"/>
  <c r="G76" i="1"/>
  <c r="I97" i="1"/>
  <c r="H98" i="1"/>
  <c r="D77" i="1"/>
  <c r="E76" i="1"/>
  <c r="K76" i="1" s="1"/>
  <c r="E77" i="1" l="1"/>
  <c r="K77" i="1" s="1"/>
  <c r="D78" i="1"/>
  <c r="H99" i="1"/>
  <c r="I98" i="1"/>
  <c r="G77" i="1"/>
  <c r="F78" i="1"/>
  <c r="F79" i="1" l="1"/>
  <c r="G78" i="1"/>
  <c r="I99" i="1"/>
  <c r="H100" i="1"/>
  <c r="D79" i="1"/>
  <c r="E78" i="1"/>
  <c r="K78" i="1" s="1"/>
  <c r="E79" i="1" l="1"/>
  <c r="K79" i="1" s="1"/>
  <c r="D80" i="1"/>
  <c r="H101" i="1"/>
  <c r="I100" i="1"/>
  <c r="G79" i="1"/>
  <c r="F80" i="1"/>
  <c r="F81" i="1" l="1"/>
  <c r="G80" i="1"/>
  <c r="I101" i="1"/>
  <c r="H102" i="1"/>
  <c r="D81" i="1"/>
  <c r="E80" i="1"/>
  <c r="K80" i="1" s="1"/>
  <c r="E81" i="1" l="1"/>
  <c r="K81" i="1" s="1"/>
  <c r="D82" i="1"/>
  <c r="H103" i="1"/>
  <c r="I102" i="1"/>
  <c r="G81" i="1"/>
  <c r="F82" i="1"/>
  <c r="F83" i="1" l="1"/>
  <c r="G82" i="1"/>
  <c r="I103" i="1"/>
  <c r="H104" i="1"/>
  <c r="D83" i="1"/>
  <c r="E82" i="1"/>
  <c r="K82" i="1" s="1"/>
  <c r="E83" i="1" l="1"/>
  <c r="K83" i="1" s="1"/>
  <c r="D84" i="1"/>
  <c r="H105" i="1"/>
  <c r="I104" i="1"/>
  <c r="G83" i="1"/>
  <c r="F84" i="1"/>
  <c r="F85" i="1" l="1"/>
  <c r="G84" i="1"/>
  <c r="I105" i="1"/>
  <c r="H106" i="1"/>
  <c r="D85" i="1"/>
  <c r="E84" i="1"/>
  <c r="K84" i="1" s="1"/>
  <c r="E85" i="1" l="1"/>
  <c r="K85" i="1" s="1"/>
  <c r="D86" i="1"/>
  <c r="H107" i="1"/>
  <c r="I106" i="1"/>
  <c r="G85" i="1"/>
  <c r="F86" i="1"/>
  <c r="F87" i="1" l="1"/>
  <c r="G86" i="1"/>
  <c r="I107" i="1"/>
  <c r="H108" i="1"/>
  <c r="I108" i="1" s="1"/>
  <c r="D87" i="1"/>
  <c r="E86" i="1"/>
  <c r="K86" i="1" s="1"/>
  <c r="E87" i="1" l="1"/>
  <c r="K87" i="1" s="1"/>
  <c r="D88" i="1"/>
  <c r="G87" i="1"/>
  <c r="F88" i="1"/>
  <c r="F89" i="1" l="1"/>
  <c r="G88" i="1"/>
  <c r="D89" i="1"/>
  <c r="E88" i="1"/>
  <c r="K88" i="1" s="1"/>
  <c r="E89" i="1" l="1"/>
  <c r="K89" i="1" s="1"/>
  <c r="D90" i="1"/>
  <c r="G89" i="1"/>
  <c r="F90" i="1"/>
  <c r="F91" i="1" l="1"/>
  <c r="G90" i="1"/>
  <c r="D91" i="1"/>
  <c r="E90" i="1"/>
  <c r="K90" i="1" s="1"/>
  <c r="E91" i="1" l="1"/>
  <c r="K91" i="1" s="1"/>
  <c r="D92" i="1"/>
  <c r="G91" i="1"/>
  <c r="F92" i="1"/>
  <c r="F93" i="1" l="1"/>
  <c r="G92" i="1"/>
  <c r="D93" i="1"/>
  <c r="E92" i="1"/>
  <c r="K92" i="1" s="1"/>
  <c r="E93" i="1" l="1"/>
  <c r="K93" i="1" s="1"/>
  <c r="D94" i="1"/>
  <c r="G93" i="1"/>
  <c r="F94" i="1"/>
  <c r="F95" i="1" l="1"/>
  <c r="G94" i="1"/>
  <c r="D95" i="1"/>
  <c r="E94" i="1"/>
  <c r="K94" i="1" s="1"/>
  <c r="E95" i="1" l="1"/>
  <c r="K95" i="1" s="1"/>
  <c r="D96" i="1"/>
  <c r="G95" i="1"/>
  <c r="F96" i="1"/>
  <c r="F97" i="1" l="1"/>
  <c r="G96" i="1"/>
  <c r="D97" i="1"/>
  <c r="E96" i="1"/>
  <c r="K96" i="1" s="1"/>
  <c r="E97" i="1" l="1"/>
  <c r="K97" i="1" s="1"/>
  <c r="D98" i="1"/>
  <c r="G97" i="1"/>
  <c r="F98" i="1"/>
  <c r="F99" i="1" l="1"/>
  <c r="G98" i="1"/>
  <c r="D99" i="1"/>
  <c r="E98" i="1"/>
  <c r="K98" i="1" s="1"/>
  <c r="E99" i="1" l="1"/>
  <c r="K99" i="1" s="1"/>
  <c r="D100" i="1"/>
  <c r="G99" i="1"/>
  <c r="F100" i="1"/>
  <c r="G100" i="1" l="1"/>
  <c r="F101" i="1"/>
  <c r="D101" i="1"/>
  <c r="E100" i="1"/>
  <c r="K100" i="1" s="1"/>
  <c r="E101" i="1" l="1"/>
  <c r="K101" i="1" s="1"/>
  <c r="D102" i="1"/>
  <c r="G101" i="1"/>
  <c r="F102" i="1"/>
  <c r="F103" i="1" l="1"/>
  <c r="G102" i="1"/>
  <c r="D103" i="1"/>
  <c r="E102" i="1"/>
  <c r="K102" i="1" s="1"/>
  <c r="E103" i="1" l="1"/>
  <c r="K103" i="1" s="1"/>
  <c r="D104" i="1"/>
  <c r="G103" i="1"/>
  <c r="F104" i="1"/>
  <c r="G104" i="1" l="1"/>
  <c r="F105" i="1"/>
  <c r="D105" i="1"/>
  <c r="E104" i="1"/>
  <c r="K104" i="1" s="1"/>
  <c r="D106" i="1" l="1"/>
  <c r="E105" i="1"/>
  <c r="K105" i="1" s="1"/>
  <c r="G105" i="1"/>
  <c r="F106" i="1"/>
  <c r="F107" i="1" l="1"/>
  <c r="G106" i="1"/>
  <c r="D107" i="1"/>
  <c r="E106" i="1"/>
  <c r="K106" i="1" s="1"/>
  <c r="E107" i="1" l="1"/>
  <c r="K107" i="1" s="1"/>
  <c r="D108" i="1"/>
  <c r="E108" i="1" s="1"/>
  <c r="G107" i="1"/>
  <c r="F108" i="1"/>
  <c r="G108" i="1" s="1"/>
  <c r="K108" i="1" l="1"/>
  <c r="K109" i="1" s="1"/>
  <c r="J5" i="1" s="1"/>
  <c r="F2" i="1" s="1"/>
  <c r="E109" i="1"/>
</calcChain>
</file>

<file path=xl/sharedStrings.xml><?xml version="1.0" encoding="utf-8"?>
<sst xmlns="http://schemas.openxmlformats.org/spreadsheetml/2006/main" count="44" uniqueCount="27">
  <si>
    <t>%</t>
  </si>
  <si>
    <t>AREA</t>
  </si>
  <si>
    <t>WEEK</t>
  </si>
  <si>
    <t>EMPLOYEE REQUIREMENT</t>
  </si>
  <si>
    <t># Days</t>
  </si>
  <si>
    <t># Shifts</t>
  </si>
  <si>
    <t>Available time</t>
  </si>
  <si>
    <t>Breaks</t>
  </si>
  <si>
    <t>Min/Shift</t>
  </si>
  <si>
    <t>Min/shift</t>
  </si>
  <si>
    <t>Planed downtimes</t>
  </si>
  <si>
    <t>Process availability</t>
  </si>
  <si>
    <t>Production time</t>
  </si>
  <si>
    <t>Required capacity</t>
  </si>
  <si>
    <t>Article description</t>
  </si>
  <si>
    <t>Article No.</t>
  </si>
  <si>
    <t>Total quantity</t>
  </si>
  <si>
    <t># per day</t>
  </si>
  <si>
    <t>Lot size</t>
  </si>
  <si>
    <r>
      <rPr>
        <b/>
        <sz val="12"/>
        <color theme="0"/>
        <rFont val="Arial"/>
        <family val="2"/>
      </rPr>
      <t>1. Leveling</t>
    </r>
    <r>
      <rPr>
        <sz val="12"/>
        <color theme="0"/>
        <rFont val="Arial"/>
        <family val="2"/>
      </rPr>
      <t xml:space="preserve">
</t>
    </r>
    <r>
      <rPr>
        <i/>
        <sz val="12"/>
        <color theme="0"/>
        <rFont val="Arial"/>
        <family val="2"/>
      </rPr>
      <t>(Daily demand)</t>
    </r>
  </si>
  <si>
    <r>
      <rPr>
        <b/>
        <sz val="12"/>
        <color theme="0"/>
        <rFont val="Arial"/>
        <family val="2"/>
      </rPr>
      <t>2. Smoothing</t>
    </r>
    <r>
      <rPr>
        <sz val="12"/>
        <color theme="0"/>
        <rFont val="Arial"/>
        <family val="2"/>
      </rPr>
      <t xml:space="preserve">
</t>
    </r>
    <r>
      <rPr>
        <i/>
        <sz val="12"/>
        <color theme="0"/>
        <rFont val="Arial"/>
        <family val="2"/>
      </rPr>
      <t>(partial quantity/day)</t>
    </r>
  </si>
  <si>
    <r>
      <rPr>
        <b/>
        <sz val="12"/>
        <color theme="0"/>
        <rFont val="Arial"/>
        <family val="2"/>
      </rPr>
      <t>3. Increase frequency</t>
    </r>
    <r>
      <rPr>
        <sz val="12"/>
        <color theme="0"/>
        <rFont val="Arial"/>
        <family val="2"/>
      </rPr>
      <t xml:space="preserve">
</t>
    </r>
    <r>
      <rPr>
        <i/>
        <sz val="12"/>
        <color theme="0"/>
        <rFont val="Arial"/>
        <family val="2"/>
      </rPr>
      <t>(minimum quantity/day)</t>
    </r>
  </si>
  <si>
    <t>Processing time</t>
  </si>
  <si>
    <r>
      <rPr>
        <b/>
        <sz val="11"/>
        <color theme="0"/>
        <rFont val="Arial"/>
        <family val="2"/>
      </rPr>
      <t xml:space="preserve">LEVELING &amp; SMOOTHING
 </t>
    </r>
    <r>
      <rPr>
        <b/>
        <sz val="9"/>
        <color theme="0"/>
        <rFont val="Arial"/>
        <family val="2"/>
      </rPr>
      <t>LEAN - PULL 02-2</t>
    </r>
  </si>
  <si>
    <t>min/day)</t>
  </si>
  <si>
    <t>(min/pcs.)</t>
  </si>
  <si>
    <t>Cycle time with number of operator (min/pcs.)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</si>
</sst>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i/>
      <sz val="12"/>
      <color theme="0"/>
      <name val="Arial"/>
      <family val="2"/>
    </font>
    <font>
      <b/>
      <sz val="16"/>
      <color theme="1"/>
      <name val="Segoe Print Bold"/>
    </font>
    <font>
      <sz val="12"/>
      <color theme="1"/>
      <name val="Segoe Print Bold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20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9" fontId="2" fillId="0" borderId="0" xfId="1" applyFont="1"/>
    <xf numFmtId="164" fontId="2" fillId="0" borderId="0" xfId="0" applyNumberFormat="1" applyFont="1"/>
    <xf numFmtId="0" fontId="2" fillId="0" borderId="4" xfId="0" applyFont="1" applyBorder="1"/>
    <xf numFmtId="0" fontId="2" fillId="0" borderId="8" xfId="0" applyFont="1" applyBorder="1"/>
    <xf numFmtId="0" fontId="2" fillId="0" borderId="9" xfId="0" applyFont="1" applyBorder="1"/>
    <xf numFmtId="0" fontId="4" fillId="2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2" fillId="0" borderId="3" xfId="0" applyFont="1" applyBorder="1"/>
    <xf numFmtId="0" fontId="4" fillId="2" borderId="7" xfId="0" applyFont="1" applyFill="1" applyBorder="1"/>
    <xf numFmtId="0" fontId="4" fillId="2" borderId="19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164" fontId="7" fillId="3" borderId="8" xfId="0" applyNumberFormat="1" applyFont="1" applyFill="1" applyBorder="1" applyAlignment="1">
      <alignment horizontal="center"/>
    </xf>
    <xf numFmtId="0" fontId="7" fillId="0" borderId="2" xfId="0" applyFont="1" applyBorder="1"/>
    <xf numFmtId="0" fontId="7" fillId="3" borderId="13" xfId="0" applyFont="1" applyFill="1" applyBorder="1"/>
    <xf numFmtId="0" fontId="7" fillId="3" borderId="2" xfId="0" applyFont="1" applyFill="1" applyBorder="1"/>
    <xf numFmtId="164" fontId="7" fillId="3" borderId="4" xfId="0" applyNumberFormat="1" applyFont="1" applyFill="1" applyBorder="1"/>
    <xf numFmtId="0" fontId="7" fillId="0" borderId="5" xfId="0" applyFont="1" applyBorder="1"/>
    <xf numFmtId="0" fontId="7" fillId="3" borderId="16" xfId="0" applyFont="1" applyFill="1" applyBorder="1"/>
    <xf numFmtId="0" fontId="7" fillId="3" borderId="5" xfId="0" applyFont="1" applyFill="1" applyBorder="1"/>
    <xf numFmtId="164" fontId="7" fillId="3" borderId="6" xfId="0" applyNumberFormat="1" applyFont="1" applyFill="1" applyBorder="1"/>
    <xf numFmtId="0" fontId="7" fillId="0" borderId="7" xfId="0" applyFont="1" applyBorder="1"/>
    <xf numFmtId="0" fontId="7" fillId="3" borderId="14" xfId="0" applyFont="1" applyFill="1" applyBorder="1"/>
    <xf numFmtId="0" fontId="7" fillId="3" borderId="7" xfId="0" applyFont="1" applyFill="1" applyBorder="1"/>
    <xf numFmtId="164" fontId="7" fillId="3" borderId="9" xfId="0" applyNumberFormat="1" applyFont="1" applyFill="1" applyBorder="1"/>
    <xf numFmtId="0" fontId="7" fillId="0" borderId="10" xfId="0" applyFont="1" applyBorder="1"/>
    <xf numFmtId="0" fontId="7" fillId="0" borderId="15" xfId="0" applyFont="1" applyBorder="1"/>
    <xf numFmtId="0" fontId="7" fillId="0" borderId="21" xfId="0" applyFont="1" applyBorder="1"/>
    <xf numFmtId="0" fontId="7" fillId="0" borderId="16" xfId="0" applyFont="1" applyBorder="1"/>
    <xf numFmtId="0" fontId="7" fillId="0" borderId="22" xfId="0" applyFont="1" applyBorder="1"/>
    <xf numFmtId="0" fontId="7" fillId="0" borderId="14" xfId="0" applyFont="1" applyBorder="1"/>
    <xf numFmtId="0" fontId="7" fillId="0" borderId="20" xfId="0" applyFont="1" applyBorder="1"/>
    <xf numFmtId="0" fontId="7" fillId="0" borderId="17" xfId="0" applyFont="1" applyBorder="1"/>
    <xf numFmtId="0" fontId="7" fillId="3" borderId="31" xfId="0" applyFont="1" applyFill="1" applyBorder="1"/>
    <xf numFmtId="0" fontId="7" fillId="3" borderId="18" xfId="0" applyFont="1" applyFill="1" applyBorder="1"/>
    <xf numFmtId="0" fontId="7" fillId="3" borderId="4" xfId="0" applyFont="1" applyFill="1" applyBorder="1"/>
    <xf numFmtId="0" fontId="7" fillId="3" borderId="6" xfId="0" applyFont="1" applyFill="1" applyBorder="1"/>
    <xf numFmtId="0" fontId="7" fillId="3" borderId="9" xfId="0" applyFont="1" applyFill="1" applyBorder="1"/>
    <xf numFmtId="0" fontId="7" fillId="4" borderId="2" xfId="0" applyFont="1" applyFill="1" applyBorder="1"/>
    <xf numFmtId="0" fontId="7" fillId="4" borderId="3" xfId="0" applyFont="1" applyFill="1" applyBorder="1"/>
    <xf numFmtId="0" fontId="7" fillId="4" borderId="13" xfId="0" applyFont="1" applyFill="1" applyBorder="1"/>
    <xf numFmtId="0" fontId="7" fillId="4" borderId="5" xfId="0" applyFont="1" applyFill="1" applyBorder="1"/>
    <xf numFmtId="0" fontId="7" fillId="4" borderId="1" xfId="0" applyFont="1" applyFill="1" applyBorder="1"/>
    <xf numFmtId="0" fontId="7" fillId="4" borderId="16" xfId="0" applyFont="1" applyFill="1" applyBorder="1"/>
    <xf numFmtId="0" fontId="7" fillId="4" borderId="7" xfId="0" applyFont="1" applyFill="1" applyBorder="1"/>
    <xf numFmtId="0" fontId="7" fillId="4" borderId="8" xfId="0" applyFont="1" applyFill="1" applyBorder="1"/>
    <xf numFmtId="0" fontId="7" fillId="4" borderId="14" xfId="0" applyFont="1" applyFill="1" applyBorder="1"/>
    <xf numFmtId="0" fontId="7" fillId="4" borderId="3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9" fontId="7" fillId="4" borderId="8" xfId="1" applyFont="1" applyFill="1" applyBorder="1" applyAlignment="1">
      <alignment horizontal="center"/>
    </xf>
    <xf numFmtId="164" fontId="7" fillId="5" borderId="10" xfId="0" applyNumberFormat="1" applyFont="1" applyFill="1" applyBorder="1"/>
    <xf numFmtId="164" fontId="7" fillId="5" borderId="11" xfId="0" applyNumberFormat="1" applyFont="1" applyFill="1" applyBorder="1"/>
    <xf numFmtId="164" fontId="7" fillId="5" borderId="12" xfId="0" applyNumberFormat="1" applyFont="1" applyFill="1" applyBorder="1"/>
    <xf numFmtId="164" fontId="7" fillId="5" borderId="5" xfId="0" applyNumberFormat="1" applyFont="1" applyFill="1" applyBorder="1"/>
    <xf numFmtId="164" fontId="7" fillId="5" borderId="7" xfId="0" applyNumberFormat="1" applyFont="1" applyFill="1" applyBorder="1"/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9" fillId="2" borderId="3" xfId="0" applyFont="1" applyFill="1" applyBorder="1"/>
    <xf numFmtId="0" fontId="9" fillId="2" borderId="8" xfId="0" applyFont="1" applyFill="1" applyBorder="1"/>
    <xf numFmtId="0" fontId="9" fillId="2" borderId="3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4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right" vertical="center"/>
    </xf>
    <xf numFmtId="0" fontId="10" fillId="2" borderId="24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vertical="center"/>
    </xf>
    <xf numFmtId="0" fontId="10" fillId="2" borderId="32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right" vertical="center" wrapText="1"/>
    </xf>
    <xf numFmtId="0" fontId="4" fillId="2" borderId="39" xfId="0" applyFont="1" applyFill="1" applyBorder="1" applyAlignment="1">
      <alignment horizontal="right" vertical="center" wrapText="1"/>
    </xf>
    <xf numFmtId="0" fontId="4" fillId="2" borderId="40" xfId="0" applyFont="1" applyFill="1" applyBorder="1" applyAlignment="1">
      <alignment horizontal="right" vertical="center" wrapText="1"/>
    </xf>
    <xf numFmtId="164" fontId="7" fillId="5" borderId="8" xfId="0" applyNumberFormat="1" applyFont="1" applyFill="1" applyBorder="1"/>
    <xf numFmtId="164" fontId="7" fillId="5" borderId="9" xfId="0" applyNumberFormat="1" applyFont="1" applyFill="1" applyBorder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0020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82587</xdr:rowOff>
    </xdr:from>
    <xdr:to>
      <xdr:col>8</xdr:col>
      <xdr:colOff>164610</xdr:colOff>
      <xdr:row>1</xdr:row>
      <xdr:rowOff>337755</xdr:rowOff>
    </xdr:to>
    <xdr:sp macro="" textlink="">
      <xdr:nvSpPr>
        <xdr:cNvPr id="3" name="Google Shape;198;p1">
          <a:extLst>
            <a:ext uri="{FF2B5EF4-FFF2-40B4-BE49-F238E27FC236}">
              <a16:creationId xmlns:a16="http://schemas.microsoft.com/office/drawing/2014/main" id="{33834976-6BBA-2C42-B244-7DA1BDF0D196}"/>
            </a:ext>
          </a:extLst>
        </xdr:cNvPr>
        <xdr:cNvSpPr txBox="1"/>
      </xdr:nvSpPr>
      <xdr:spPr>
        <a:xfrm>
          <a:off x="8527143" y="82587"/>
          <a:ext cx="988016" cy="464509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FFFF"/>
            </a:buClr>
            <a:buSzPts val="800"/>
            <a:buFont typeface="Calibri"/>
            <a:buNone/>
            <a:tabLst/>
            <a:defRPr/>
          </a:pPr>
          <a:r>
            <a:rPr lang="de-DE" sz="800" b="1">
              <a:solidFill>
                <a:srgbClr val="FFFFFF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  <a:sym typeface="Calibri"/>
            </a:rPr>
            <a:t>Click here for the tutorial video!</a:t>
          </a:r>
          <a:r>
            <a:rPr kumimoji="0" lang="de-DE" sz="800" b="1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Calibri"/>
              <a:cs typeface="Arial" panose="020B0604020202020204" pitchFamily="34" charset="0"/>
              <a:sym typeface="Calibri"/>
            </a:rPr>
            <a:t> </a:t>
          </a:r>
          <a:endParaRPr kumimoji="0" lang="de-DE" sz="1600" b="0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76586</xdr:colOff>
      <xdr:row>0</xdr:row>
      <xdr:rowOff>41868</xdr:rowOff>
    </xdr:from>
    <xdr:to>
      <xdr:col>8</xdr:col>
      <xdr:colOff>605338</xdr:colOff>
      <xdr:row>1</xdr:row>
      <xdr:rowOff>366533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6DBA3A1E-3F71-8347-849C-E313941D9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27135" y="41868"/>
          <a:ext cx="528752" cy="534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742023</xdr:colOff>
      <xdr:row>0</xdr:row>
      <xdr:rowOff>92550</xdr:rowOff>
    </xdr:from>
    <xdr:to>
      <xdr:col>6</xdr:col>
      <xdr:colOff>79498</xdr:colOff>
      <xdr:row>1</xdr:row>
      <xdr:rowOff>126084</xdr:rowOff>
    </xdr:to>
    <xdr:sp macro="" textlink="">
      <xdr:nvSpPr>
        <xdr:cNvPr id="2" name="Google Shape;198;p1">
          <a:extLst>
            <a:ext uri="{FF2B5EF4-FFF2-40B4-BE49-F238E27FC236}">
              <a16:creationId xmlns:a16="http://schemas.microsoft.com/office/drawing/2014/main" id="{91EF4686-D4D4-B1D2-8DEC-079170D28147}"/>
            </a:ext>
          </a:extLst>
        </xdr:cNvPr>
        <xdr:cNvSpPr txBox="1"/>
      </xdr:nvSpPr>
      <xdr:spPr>
        <a:xfrm>
          <a:off x="7243989" y="92550"/>
          <a:ext cx="987389" cy="467722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>
              <a:srgbClr val="FFFFFF"/>
            </a:buClr>
            <a:buSzPts val="800"/>
            <a:buFont typeface="Calibri"/>
            <a:buNone/>
            <a:tabLst/>
            <a:defRPr/>
          </a:pPr>
          <a:r>
            <a:rPr lang="de-DE" sz="800" b="1">
              <a:solidFill>
                <a:srgbClr val="FFFFFF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  <a:sym typeface="Calibri"/>
            </a:rPr>
            <a:t>Click here for the tutorial video!</a:t>
          </a:r>
          <a:r>
            <a:rPr kumimoji="0" lang="de-DE" sz="800" b="1" i="0" u="none" strike="noStrike" kern="1200" cap="none" spc="0" normalizeH="0" baseline="0">
              <a:ln>
                <a:noFill/>
              </a:ln>
              <a:solidFill>
                <a:srgbClr val="FFFFFF"/>
              </a:solidFill>
              <a:effectLst/>
              <a:uLnTx/>
              <a:uFillTx/>
              <a:latin typeface="Arial" panose="020B0604020202020204" pitchFamily="34" charset="0"/>
              <a:ea typeface="Calibri"/>
              <a:cs typeface="Arial" panose="020B0604020202020204" pitchFamily="34" charset="0"/>
              <a:sym typeface="Calibri"/>
            </a:rPr>
            <a:t> </a:t>
          </a:r>
          <a:endParaRPr kumimoji="0" lang="de-DE" sz="1600" b="0" i="0" u="none" strike="noStrike" kern="1200" cap="none" spc="0" normalizeH="0" baseline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816745</xdr:colOff>
      <xdr:row>0</xdr:row>
      <xdr:rowOff>51831</xdr:rowOff>
    </xdr:from>
    <xdr:to>
      <xdr:col>6</xdr:col>
      <xdr:colOff>520226</xdr:colOff>
      <xdr:row>1</xdr:row>
      <xdr:rowOff>350247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311088C-06CF-6DC1-0C3E-7F8F7D41C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143668" y="51831"/>
          <a:ext cx="528438" cy="537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DD7A6-CAC5-A84A-98DD-72F41ECF90EA}">
  <dimension ref="A1:K109"/>
  <sheetViews>
    <sheetView zoomScale="91" workbookViewId="0">
      <selection activeCell="B19" sqref="B19"/>
    </sheetView>
  </sheetViews>
  <sheetFormatPr baseColWidth="10" defaultRowHeight="16"/>
  <cols>
    <col min="1" max="1" width="13.83203125" style="1" bestFit="1" customWidth="1"/>
    <col min="2" max="2" width="41.5" style="1" customWidth="1"/>
    <col min="3" max="3" width="12.5" style="1" customWidth="1"/>
    <col min="4" max="4" width="10.83203125" style="1"/>
    <col min="5" max="5" width="11.5" style="1" customWidth="1"/>
    <col min="6" max="8" width="10.83203125" style="1"/>
    <col min="9" max="9" width="14.83203125" style="1" customWidth="1"/>
    <col min="10" max="10" width="14.33203125" style="1" customWidth="1"/>
    <col min="11" max="11" width="11.1640625" style="1" customWidth="1"/>
    <col min="12" max="16384" width="10.83203125" style="1"/>
  </cols>
  <sheetData>
    <row r="1" spans="1:11">
      <c r="A1" s="83" t="s">
        <v>1</v>
      </c>
      <c r="B1" s="84"/>
      <c r="C1" s="85"/>
      <c r="D1" s="81" t="s">
        <v>2</v>
      </c>
      <c r="E1" s="82"/>
      <c r="F1" s="81" t="s">
        <v>3</v>
      </c>
      <c r="G1" s="82"/>
      <c r="H1" s="16"/>
      <c r="I1" s="16"/>
      <c r="J1" s="90" t="s">
        <v>23</v>
      </c>
      <c r="K1" s="91"/>
    </row>
    <row r="2" spans="1:11" ht="32" customHeight="1" thickBot="1">
      <c r="A2" s="76"/>
      <c r="B2" s="77"/>
      <c r="C2" s="78"/>
      <c r="D2" s="79"/>
      <c r="E2" s="80"/>
      <c r="F2" s="74" t="e">
        <f>J5/J4</f>
        <v>#DIV/0!</v>
      </c>
      <c r="G2" s="75"/>
      <c r="H2" s="16"/>
      <c r="I2" s="16"/>
      <c r="J2" s="91"/>
      <c r="K2" s="91"/>
    </row>
    <row r="3" spans="1:11" ht="5" customHeight="1" thickBot="1">
      <c r="K3" s="2"/>
    </row>
    <row r="4" spans="1:11" ht="28">
      <c r="A4" s="12" t="s">
        <v>4</v>
      </c>
      <c r="B4" s="57"/>
      <c r="C4" s="86" t="s">
        <v>6</v>
      </c>
      <c r="D4" s="57"/>
      <c r="E4" s="13" t="s">
        <v>9</v>
      </c>
      <c r="F4" s="88" t="s">
        <v>10</v>
      </c>
      <c r="G4" s="57"/>
      <c r="H4" s="13" t="s">
        <v>9</v>
      </c>
      <c r="I4" s="88" t="s">
        <v>12</v>
      </c>
      <c r="J4" s="21">
        <f>B5*(D4-D5-G4)</f>
        <v>0</v>
      </c>
      <c r="K4" s="4" t="s">
        <v>8</v>
      </c>
    </row>
    <row r="5" spans="1:11" ht="29" thickBot="1">
      <c r="A5" s="14" t="s">
        <v>5</v>
      </c>
      <c r="B5" s="58"/>
      <c r="C5" s="87" t="s">
        <v>7</v>
      </c>
      <c r="D5" s="58"/>
      <c r="E5" s="5" t="s">
        <v>9</v>
      </c>
      <c r="F5" s="89" t="s">
        <v>11</v>
      </c>
      <c r="G5" s="59"/>
      <c r="H5" s="5" t="s">
        <v>0</v>
      </c>
      <c r="I5" s="89" t="s">
        <v>13</v>
      </c>
      <c r="J5" s="22" t="e">
        <f>K109</f>
        <v>#DIV/0!</v>
      </c>
      <c r="K5" s="6" t="s">
        <v>8</v>
      </c>
    </row>
    <row r="6" spans="1:11" ht="5" customHeight="1" thickBot="1">
      <c r="K6" s="2"/>
    </row>
    <row r="7" spans="1:11" ht="32" customHeight="1">
      <c r="A7" s="68" t="s">
        <v>15</v>
      </c>
      <c r="B7" s="70" t="s">
        <v>14</v>
      </c>
      <c r="C7" s="72" t="s">
        <v>16</v>
      </c>
      <c r="D7" s="65" t="s">
        <v>19</v>
      </c>
      <c r="E7" s="66"/>
      <c r="F7" s="65" t="s">
        <v>20</v>
      </c>
      <c r="G7" s="66"/>
      <c r="H7" s="67" t="s">
        <v>21</v>
      </c>
      <c r="I7" s="66"/>
      <c r="J7" s="11" t="s">
        <v>22</v>
      </c>
      <c r="K7" s="7" t="s">
        <v>13</v>
      </c>
    </row>
    <row r="8" spans="1:11" ht="17" thickBot="1">
      <c r="A8" s="69"/>
      <c r="B8" s="71"/>
      <c r="C8" s="73"/>
      <c r="D8" s="17" t="s">
        <v>17</v>
      </c>
      <c r="E8" s="18" t="s">
        <v>18</v>
      </c>
      <c r="F8" s="17" t="s">
        <v>17</v>
      </c>
      <c r="G8" s="18" t="s">
        <v>18</v>
      </c>
      <c r="H8" s="19" t="s">
        <v>17</v>
      </c>
      <c r="I8" s="18" t="s">
        <v>18</v>
      </c>
      <c r="J8" s="19" t="s">
        <v>25</v>
      </c>
      <c r="K8" s="18" t="s">
        <v>24</v>
      </c>
    </row>
    <row r="9" spans="1:11" ht="25">
      <c r="A9" s="48"/>
      <c r="B9" s="49"/>
      <c r="C9" s="50"/>
      <c r="D9" s="23">
        <v>1</v>
      </c>
      <c r="E9" s="45" t="e">
        <f>ROUNDUP(C9/$B$4/D9,0)</f>
        <v>#DIV/0!</v>
      </c>
      <c r="F9" s="23">
        <v>2</v>
      </c>
      <c r="G9" s="45" t="e">
        <f>ROUNDUP(C9/$B$4/F9,0)</f>
        <v>#DIV/0!</v>
      </c>
      <c r="H9" s="42"/>
      <c r="I9" s="24" t="e">
        <f>ROUNDUP(C9/$B$4/H9,0)</f>
        <v>#DIV/0!</v>
      </c>
      <c r="J9" s="25" t="e">
        <f>VLOOKUP(A9,'Planned cycle times'!A5:C104,3,FALSE)</f>
        <v>#N/A</v>
      </c>
      <c r="K9" s="26" t="e">
        <f>E9*J9/$G$5</f>
        <v>#DIV/0!</v>
      </c>
    </row>
    <row r="10" spans="1:11" ht="25">
      <c r="A10" s="51"/>
      <c r="B10" s="52"/>
      <c r="C10" s="53"/>
      <c r="D10" s="29">
        <f>D9</f>
        <v>1</v>
      </c>
      <c r="E10" s="46" t="e">
        <f t="shared" ref="E10:E31" si="0">ROUNDUP(C10/$B$4/D10,0)</f>
        <v>#DIV/0!</v>
      </c>
      <c r="F10" s="29">
        <f>F9</f>
        <v>2</v>
      </c>
      <c r="G10" s="46" t="e">
        <f t="shared" ref="G10:G31" si="1">ROUNDUP(C10/$B$4/F10,0)</f>
        <v>#DIV/0!</v>
      </c>
      <c r="H10" s="43">
        <f>H9</f>
        <v>0</v>
      </c>
      <c r="I10" s="28" t="e">
        <f t="shared" ref="I10:I31" si="2">ROUNDUP(C10/$B$4/H10,0)</f>
        <v>#DIV/0!</v>
      </c>
      <c r="J10" s="29" t="e">
        <f>VLOOKUP(A10,'Planned cycle times'!A6:C105,3,FALSE)</f>
        <v>#N/A</v>
      </c>
      <c r="K10" s="30" t="e">
        <f t="shared" ref="K10:K73" si="3">E10*J10/$G$5</f>
        <v>#DIV/0!</v>
      </c>
    </row>
    <row r="11" spans="1:11" ht="25">
      <c r="A11" s="51"/>
      <c r="B11" s="52"/>
      <c r="C11" s="53"/>
      <c r="D11" s="29">
        <f t="shared" ref="D11:D31" si="4">D10</f>
        <v>1</v>
      </c>
      <c r="E11" s="46" t="e">
        <f t="shared" si="0"/>
        <v>#DIV/0!</v>
      </c>
      <c r="F11" s="29">
        <f t="shared" ref="F11:F31" si="5">F10</f>
        <v>2</v>
      </c>
      <c r="G11" s="46" t="e">
        <f t="shared" si="1"/>
        <v>#DIV/0!</v>
      </c>
      <c r="H11" s="43">
        <f t="shared" ref="H11:H31" si="6">H10</f>
        <v>0</v>
      </c>
      <c r="I11" s="28" t="e">
        <f t="shared" si="2"/>
        <v>#DIV/0!</v>
      </c>
      <c r="J11" s="29" t="e">
        <f>VLOOKUP(A11,'Planned cycle times'!A7:C106,3,FALSE)</f>
        <v>#N/A</v>
      </c>
      <c r="K11" s="30" t="e">
        <f t="shared" si="3"/>
        <v>#DIV/0!</v>
      </c>
    </row>
    <row r="12" spans="1:11" ht="25">
      <c r="A12" s="51"/>
      <c r="B12" s="52"/>
      <c r="C12" s="53"/>
      <c r="D12" s="29">
        <f t="shared" si="4"/>
        <v>1</v>
      </c>
      <c r="E12" s="46" t="e">
        <f t="shared" si="0"/>
        <v>#DIV/0!</v>
      </c>
      <c r="F12" s="29">
        <f t="shared" si="5"/>
        <v>2</v>
      </c>
      <c r="G12" s="46" t="e">
        <f t="shared" si="1"/>
        <v>#DIV/0!</v>
      </c>
      <c r="H12" s="43">
        <f t="shared" si="6"/>
        <v>0</v>
      </c>
      <c r="I12" s="28" t="e">
        <f t="shared" si="2"/>
        <v>#DIV/0!</v>
      </c>
      <c r="J12" s="29" t="e">
        <f>VLOOKUP(A12,'Planned cycle times'!A8:C107,3,FALSE)</f>
        <v>#N/A</v>
      </c>
      <c r="K12" s="30" t="e">
        <f t="shared" si="3"/>
        <v>#DIV/0!</v>
      </c>
    </row>
    <row r="13" spans="1:11" ht="25">
      <c r="A13" s="51"/>
      <c r="B13" s="52"/>
      <c r="C13" s="53"/>
      <c r="D13" s="29">
        <f t="shared" si="4"/>
        <v>1</v>
      </c>
      <c r="E13" s="46" t="e">
        <f t="shared" si="0"/>
        <v>#DIV/0!</v>
      </c>
      <c r="F13" s="29">
        <f t="shared" si="5"/>
        <v>2</v>
      </c>
      <c r="G13" s="46" t="e">
        <f t="shared" si="1"/>
        <v>#DIV/0!</v>
      </c>
      <c r="H13" s="43">
        <f t="shared" si="6"/>
        <v>0</v>
      </c>
      <c r="I13" s="28" t="e">
        <f t="shared" si="2"/>
        <v>#DIV/0!</v>
      </c>
      <c r="J13" s="29" t="e">
        <f>VLOOKUP(A13,'Planned cycle times'!A9:C108,3,FALSE)</f>
        <v>#N/A</v>
      </c>
      <c r="K13" s="30" t="e">
        <f t="shared" si="3"/>
        <v>#DIV/0!</v>
      </c>
    </row>
    <row r="14" spans="1:11" ht="25">
      <c r="A14" s="51"/>
      <c r="B14" s="52"/>
      <c r="C14" s="53"/>
      <c r="D14" s="29">
        <f t="shared" si="4"/>
        <v>1</v>
      </c>
      <c r="E14" s="46" t="e">
        <f t="shared" si="0"/>
        <v>#DIV/0!</v>
      </c>
      <c r="F14" s="29">
        <f t="shared" si="5"/>
        <v>2</v>
      </c>
      <c r="G14" s="46" t="e">
        <f t="shared" si="1"/>
        <v>#DIV/0!</v>
      </c>
      <c r="H14" s="43">
        <f t="shared" si="6"/>
        <v>0</v>
      </c>
      <c r="I14" s="28" t="e">
        <f t="shared" si="2"/>
        <v>#DIV/0!</v>
      </c>
      <c r="J14" s="29" t="e">
        <f>VLOOKUP(A14,'Planned cycle times'!A10:C109,3,FALSE)</f>
        <v>#N/A</v>
      </c>
      <c r="K14" s="30" t="e">
        <f t="shared" si="3"/>
        <v>#DIV/0!</v>
      </c>
    </row>
    <row r="15" spans="1:11" ht="25">
      <c r="A15" s="51"/>
      <c r="B15" s="52"/>
      <c r="C15" s="53"/>
      <c r="D15" s="29">
        <f t="shared" si="4"/>
        <v>1</v>
      </c>
      <c r="E15" s="46" t="e">
        <f t="shared" si="0"/>
        <v>#DIV/0!</v>
      </c>
      <c r="F15" s="29">
        <f t="shared" si="5"/>
        <v>2</v>
      </c>
      <c r="G15" s="46" t="e">
        <f t="shared" si="1"/>
        <v>#DIV/0!</v>
      </c>
      <c r="H15" s="43">
        <f t="shared" si="6"/>
        <v>0</v>
      </c>
      <c r="I15" s="28" t="e">
        <f t="shared" si="2"/>
        <v>#DIV/0!</v>
      </c>
      <c r="J15" s="29" t="e">
        <f>VLOOKUP(A15,'Planned cycle times'!A11:C110,3,FALSE)</f>
        <v>#N/A</v>
      </c>
      <c r="K15" s="30" t="e">
        <f t="shared" si="3"/>
        <v>#DIV/0!</v>
      </c>
    </row>
    <row r="16" spans="1:11" ht="25">
      <c r="A16" s="51"/>
      <c r="B16" s="52"/>
      <c r="C16" s="53"/>
      <c r="D16" s="29">
        <f t="shared" si="4"/>
        <v>1</v>
      </c>
      <c r="E16" s="46" t="e">
        <f t="shared" si="0"/>
        <v>#DIV/0!</v>
      </c>
      <c r="F16" s="29">
        <f t="shared" si="5"/>
        <v>2</v>
      </c>
      <c r="G16" s="46" t="e">
        <f t="shared" si="1"/>
        <v>#DIV/0!</v>
      </c>
      <c r="H16" s="43">
        <f t="shared" si="6"/>
        <v>0</v>
      </c>
      <c r="I16" s="28" t="e">
        <f t="shared" si="2"/>
        <v>#DIV/0!</v>
      </c>
      <c r="J16" s="29" t="e">
        <f>VLOOKUP(A16,'Planned cycle times'!A12:C111,3,FALSE)</f>
        <v>#N/A</v>
      </c>
      <c r="K16" s="30" t="e">
        <f t="shared" si="3"/>
        <v>#DIV/0!</v>
      </c>
    </row>
    <row r="17" spans="1:11" ht="25">
      <c r="A17" s="51"/>
      <c r="B17" s="52"/>
      <c r="C17" s="53"/>
      <c r="D17" s="29">
        <f t="shared" si="4"/>
        <v>1</v>
      </c>
      <c r="E17" s="46" t="e">
        <f t="shared" si="0"/>
        <v>#DIV/0!</v>
      </c>
      <c r="F17" s="29">
        <f t="shared" si="5"/>
        <v>2</v>
      </c>
      <c r="G17" s="46" t="e">
        <f t="shared" si="1"/>
        <v>#DIV/0!</v>
      </c>
      <c r="H17" s="43">
        <f t="shared" si="6"/>
        <v>0</v>
      </c>
      <c r="I17" s="28" t="e">
        <f t="shared" si="2"/>
        <v>#DIV/0!</v>
      </c>
      <c r="J17" s="29" t="e">
        <f>VLOOKUP(A17,'Planned cycle times'!A13:C112,3,FALSE)</f>
        <v>#N/A</v>
      </c>
      <c r="K17" s="30" t="e">
        <f t="shared" si="3"/>
        <v>#DIV/0!</v>
      </c>
    </row>
    <row r="18" spans="1:11" ht="25">
      <c r="A18" s="51"/>
      <c r="B18" s="52"/>
      <c r="C18" s="53"/>
      <c r="D18" s="29">
        <f t="shared" si="4"/>
        <v>1</v>
      </c>
      <c r="E18" s="46" t="e">
        <f t="shared" si="0"/>
        <v>#DIV/0!</v>
      </c>
      <c r="F18" s="29">
        <f t="shared" si="5"/>
        <v>2</v>
      </c>
      <c r="G18" s="46" t="e">
        <f t="shared" si="1"/>
        <v>#DIV/0!</v>
      </c>
      <c r="H18" s="43">
        <f t="shared" si="6"/>
        <v>0</v>
      </c>
      <c r="I18" s="28" t="e">
        <f t="shared" si="2"/>
        <v>#DIV/0!</v>
      </c>
      <c r="J18" s="29" t="e">
        <f>VLOOKUP(A18,'Planned cycle times'!A14:C113,3,FALSE)</f>
        <v>#N/A</v>
      </c>
      <c r="K18" s="30" t="e">
        <f t="shared" si="3"/>
        <v>#DIV/0!</v>
      </c>
    </row>
    <row r="19" spans="1:11" ht="25">
      <c r="A19" s="51"/>
      <c r="B19" s="52"/>
      <c r="C19" s="53"/>
      <c r="D19" s="29">
        <f t="shared" si="4"/>
        <v>1</v>
      </c>
      <c r="E19" s="46" t="e">
        <f t="shared" si="0"/>
        <v>#DIV/0!</v>
      </c>
      <c r="F19" s="29">
        <f t="shared" si="5"/>
        <v>2</v>
      </c>
      <c r="G19" s="46" t="e">
        <f t="shared" si="1"/>
        <v>#DIV/0!</v>
      </c>
      <c r="H19" s="43">
        <f t="shared" si="6"/>
        <v>0</v>
      </c>
      <c r="I19" s="28" t="e">
        <f t="shared" si="2"/>
        <v>#DIV/0!</v>
      </c>
      <c r="J19" s="29" t="e">
        <f>VLOOKUP(A19,'Planned cycle times'!A15:C114,3,FALSE)</f>
        <v>#N/A</v>
      </c>
      <c r="K19" s="30" t="e">
        <f t="shared" si="3"/>
        <v>#DIV/0!</v>
      </c>
    </row>
    <row r="20" spans="1:11" ht="25">
      <c r="A20" s="51"/>
      <c r="B20" s="52"/>
      <c r="C20" s="53"/>
      <c r="D20" s="29">
        <f t="shared" si="4"/>
        <v>1</v>
      </c>
      <c r="E20" s="46" t="e">
        <f t="shared" si="0"/>
        <v>#DIV/0!</v>
      </c>
      <c r="F20" s="29">
        <f t="shared" si="5"/>
        <v>2</v>
      </c>
      <c r="G20" s="46" t="e">
        <f t="shared" si="1"/>
        <v>#DIV/0!</v>
      </c>
      <c r="H20" s="43">
        <f t="shared" si="6"/>
        <v>0</v>
      </c>
      <c r="I20" s="28" t="e">
        <f t="shared" si="2"/>
        <v>#DIV/0!</v>
      </c>
      <c r="J20" s="29" t="e">
        <f>VLOOKUP(A20,'Planned cycle times'!A16:C115,3,FALSE)</f>
        <v>#N/A</v>
      </c>
      <c r="K20" s="30" t="e">
        <f t="shared" si="3"/>
        <v>#DIV/0!</v>
      </c>
    </row>
    <row r="21" spans="1:11" ht="25">
      <c r="A21" s="51"/>
      <c r="B21" s="52"/>
      <c r="C21" s="53"/>
      <c r="D21" s="29">
        <f t="shared" si="4"/>
        <v>1</v>
      </c>
      <c r="E21" s="46" t="e">
        <f t="shared" si="0"/>
        <v>#DIV/0!</v>
      </c>
      <c r="F21" s="29">
        <f t="shared" si="5"/>
        <v>2</v>
      </c>
      <c r="G21" s="46" t="e">
        <f t="shared" si="1"/>
        <v>#DIV/0!</v>
      </c>
      <c r="H21" s="43">
        <f t="shared" si="6"/>
        <v>0</v>
      </c>
      <c r="I21" s="28" t="e">
        <f t="shared" si="2"/>
        <v>#DIV/0!</v>
      </c>
      <c r="J21" s="29" t="e">
        <f>VLOOKUP(A21,'Planned cycle times'!A17:C116,3,FALSE)</f>
        <v>#N/A</v>
      </c>
      <c r="K21" s="30" t="e">
        <f t="shared" si="3"/>
        <v>#DIV/0!</v>
      </c>
    </row>
    <row r="22" spans="1:11" ht="25">
      <c r="A22" s="51"/>
      <c r="B22" s="52"/>
      <c r="C22" s="53"/>
      <c r="D22" s="29">
        <f t="shared" si="4"/>
        <v>1</v>
      </c>
      <c r="E22" s="46" t="e">
        <f t="shared" si="0"/>
        <v>#DIV/0!</v>
      </c>
      <c r="F22" s="29">
        <f t="shared" si="5"/>
        <v>2</v>
      </c>
      <c r="G22" s="46" t="e">
        <f t="shared" si="1"/>
        <v>#DIV/0!</v>
      </c>
      <c r="H22" s="43">
        <f t="shared" si="6"/>
        <v>0</v>
      </c>
      <c r="I22" s="28" t="e">
        <f t="shared" si="2"/>
        <v>#DIV/0!</v>
      </c>
      <c r="J22" s="29" t="e">
        <f>VLOOKUP(A22,'Planned cycle times'!A18:C117,3,FALSE)</f>
        <v>#N/A</v>
      </c>
      <c r="K22" s="30" t="e">
        <f t="shared" si="3"/>
        <v>#DIV/0!</v>
      </c>
    </row>
    <row r="23" spans="1:11" ht="25">
      <c r="A23" s="51"/>
      <c r="B23" s="52"/>
      <c r="C23" s="53"/>
      <c r="D23" s="29">
        <f t="shared" si="4"/>
        <v>1</v>
      </c>
      <c r="E23" s="46" t="e">
        <f t="shared" si="0"/>
        <v>#DIV/0!</v>
      </c>
      <c r="F23" s="29">
        <f t="shared" si="5"/>
        <v>2</v>
      </c>
      <c r="G23" s="46" t="e">
        <f t="shared" si="1"/>
        <v>#DIV/0!</v>
      </c>
      <c r="H23" s="43">
        <f t="shared" si="6"/>
        <v>0</v>
      </c>
      <c r="I23" s="28" t="e">
        <f t="shared" si="2"/>
        <v>#DIV/0!</v>
      </c>
      <c r="J23" s="29" t="e">
        <f>VLOOKUP(A23,'Planned cycle times'!A19:C118,3,FALSE)</f>
        <v>#N/A</v>
      </c>
      <c r="K23" s="30" t="e">
        <f t="shared" si="3"/>
        <v>#DIV/0!</v>
      </c>
    </row>
    <row r="24" spans="1:11" ht="25">
      <c r="A24" s="51"/>
      <c r="B24" s="52"/>
      <c r="C24" s="53"/>
      <c r="D24" s="29">
        <f t="shared" si="4"/>
        <v>1</v>
      </c>
      <c r="E24" s="46" t="e">
        <f t="shared" si="0"/>
        <v>#DIV/0!</v>
      </c>
      <c r="F24" s="29">
        <f t="shared" si="5"/>
        <v>2</v>
      </c>
      <c r="G24" s="46" t="e">
        <f t="shared" si="1"/>
        <v>#DIV/0!</v>
      </c>
      <c r="H24" s="43">
        <f t="shared" si="6"/>
        <v>0</v>
      </c>
      <c r="I24" s="28" t="e">
        <f t="shared" si="2"/>
        <v>#DIV/0!</v>
      </c>
      <c r="J24" s="29" t="e">
        <f>VLOOKUP(A24,'Planned cycle times'!A20:C119,3,FALSE)</f>
        <v>#N/A</v>
      </c>
      <c r="K24" s="30" t="e">
        <f t="shared" si="3"/>
        <v>#DIV/0!</v>
      </c>
    </row>
    <row r="25" spans="1:11" ht="25">
      <c r="A25" s="51"/>
      <c r="B25" s="52"/>
      <c r="C25" s="53"/>
      <c r="D25" s="29">
        <f t="shared" si="4"/>
        <v>1</v>
      </c>
      <c r="E25" s="46" t="e">
        <f t="shared" si="0"/>
        <v>#DIV/0!</v>
      </c>
      <c r="F25" s="29">
        <f t="shared" si="5"/>
        <v>2</v>
      </c>
      <c r="G25" s="46" t="e">
        <f t="shared" si="1"/>
        <v>#DIV/0!</v>
      </c>
      <c r="H25" s="43">
        <f t="shared" si="6"/>
        <v>0</v>
      </c>
      <c r="I25" s="28" t="e">
        <f t="shared" si="2"/>
        <v>#DIV/0!</v>
      </c>
      <c r="J25" s="29" t="e">
        <f>VLOOKUP(A25,'Planned cycle times'!A21:C120,3,FALSE)</f>
        <v>#N/A</v>
      </c>
      <c r="K25" s="30" t="e">
        <f t="shared" si="3"/>
        <v>#DIV/0!</v>
      </c>
    </row>
    <row r="26" spans="1:11" ht="25">
      <c r="A26" s="51"/>
      <c r="B26" s="52"/>
      <c r="C26" s="53"/>
      <c r="D26" s="29">
        <f t="shared" si="4"/>
        <v>1</v>
      </c>
      <c r="E26" s="46" t="e">
        <f t="shared" si="0"/>
        <v>#DIV/0!</v>
      </c>
      <c r="F26" s="29">
        <f t="shared" si="5"/>
        <v>2</v>
      </c>
      <c r="G26" s="46" t="e">
        <f t="shared" si="1"/>
        <v>#DIV/0!</v>
      </c>
      <c r="H26" s="43">
        <f t="shared" si="6"/>
        <v>0</v>
      </c>
      <c r="I26" s="28" t="e">
        <f t="shared" si="2"/>
        <v>#DIV/0!</v>
      </c>
      <c r="J26" s="29" t="e">
        <f>VLOOKUP(A26,'Planned cycle times'!A22:C121,3,FALSE)</f>
        <v>#N/A</v>
      </c>
      <c r="K26" s="30" t="e">
        <f t="shared" si="3"/>
        <v>#DIV/0!</v>
      </c>
    </row>
    <row r="27" spans="1:11" ht="25">
      <c r="A27" s="51"/>
      <c r="B27" s="52"/>
      <c r="C27" s="53"/>
      <c r="D27" s="29">
        <f t="shared" si="4"/>
        <v>1</v>
      </c>
      <c r="E27" s="46" t="e">
        <f t="shared" si="0"/>
        <v>#DIV/0!</v>
      </c>
      <c r="F27" s="29">
        <f t="shared" si="5"/>
        <v>2</v>
      </c>
      <c r="G27" s="46" t="e">
        <f t="shared" si="1"/>
        <v>#DIV/0!</v>
      </c>
      <c r="H27" s="43">
        <f t="shared" si="6"/>
        <v>0</v>
      </c>
      <c r="I27" s="28" t="e">
        <f t="shared" si="2"/>
        <v>#DIV/0!</v>
      </c>
      <c r="J27" s="29" t="e">
        <f>VLOOKUP(A27,'Planned cycle times'!A23:C122,3,FALSE)</f>
        <v>#N/A</v>
      </c>
      <c r="K27" s="30" t="e">
        <f t="shared" si="3"/>
        <v>#DIV/0!</v>
      </c>
    </row>
    <row r="28" spans="1:11" ht="25">
      <c r="A28" s="51"/>
      <c r="B28" s="52"/>
      <c r="C28" s="53"/>
      <c r="D28" s="29">
        <f t="shared" si="4"/>
        <v>1</v>
      </c>
      <c r="E28" s="46" t="e">
        <f t="shared" si="0"/>
        <v>#DIV/0!</v>
      </c>
      <c r="F28" s="29">
        <f t="shared" si="5"/>
        <v>2</v>
      </c>
      <c r="G28" s="46" t="e">
        <f t="shared" si="1"/>
        <v>#DIV/0!</v>
      </c>
      <c r="H28" s="43">
        <f t="shared" si="6"/>
        <v>0</v>
      </c>
      <c r="I28" s="28" t="e">
        <f t="shared" si="2"/>
        <v>#DIV/0!</v>
      </c>
      <c r="J28" s="29" t="e">
        <f>VLOOKUP(A28,'Planned cycle times'!A24:C123,3,FALSE)</f>
        <v>#N/A</v>
      </c>
      <c r="K28" s="30" t="e">
        <f t="shared" si="3"/>
        <v>#DIV/0!</v>
      </c>
    </row>
    <row r="29" spans="1:11" ht="25">
      <c r="A29" s="51"/>
      <c r="B29" s="52"/>
      <c r="C29" s="53"/>
      <c r="D29" s="29">
        <f t="shared" si="4"/>
        <v>1</v>
      </c>
      <c r="E29" s="46" t="e">
        <f t="shared" si="0"/>
        <v>#DIV/0!</v>
      </c>
      <c r="F29" s="29">
        <f t="shared" si="5"/>
        <v>2</v>
      </c>
      <c r="G29" s="46" t="e">
        <f t="shared" si="1"/>
        <v>#DIV/0!</v>
      </c>
      <c r="H29" s="43">
        <f t="shared" si="6"/>
        <v>0</v>
      </c>
      <c r="I29" s="28" t="e">
        <f t="shared" si="2"/>
        <v>#DIV/0!</v>
      </c>
      <c r="J29" s="29" t="e">
        <f>VLOOKUP(A29,'Planned cycle times'!A25:C124,3,FALSE)</f>
        <v>#N/A</v>
      </c>
      <c r="K29" s="30" t="e">
        <f t="shared" si="3"/>
        <v>#DIV/0!</v>
      </c>
    </row>
    <row r="30" spans="1:11" ht="25">
      <c r="A30" s="51"/>
      <c r="B30" s="52"/>
      <c r="C30" s="53"/>
      <c r="D30" s="29">
        <f t="shared" si="4"/>
        <v>1</v>
      </c>
      <c r="E30" s="46" t="e">
        <f t="shared" si="0"/>
        <v>#DIV/0!</v>
      </c>
      <c r="F30" s="29">
        <f t="shared" si="5"/>
        <v>2</v>
      </c>
      <c r="G30" s="46" t="e">
        <f t="shared" si="1"/>
        <v>#DIV/0!</v>
      </c>
      <c r="H30" s="43">
        <f t="shared" si="6"/>
        <v>0</v>
      </c>
      <c r="I30" s="28" t="e">
        <f t="shared" si="2"/>
        <v>#DIV/0!</v>
      </c>
      <c r="J30" s="29" t="e">
        <f>VLOOKUP(A30,'Planned cycle times'!A26:C125,3,FALSE)</f>
        <v>#N/A</v>
      </c>
      <c r="K30" s="30" t="e">
        <f t="shared" si="3"/>
        <v>#DIV/0!</v>
      </c>
    </row>
    <row r="31" spans="1:11" ht="25">
      <c r="A31" s="51"/>
      <c r="B31" s="52"/>
      <c r="C31" s="53"/>
      <c r="D31" s="29">
        <f t="shared" si="4"/>
        <v>1</v>
      </c>
      <c r="E31" s="46" t="e">
        <f t="shared" si="0"/>
        <v>#DIV/0!</v>
      </c>
      <c r="F31" s="29">
        <f t="shared" si="5"/>
        <v>2</v>
      </c>
      <c r="G31" s="46" t="e">
        <f t="shared" si="1"/>
        <v>#DIV/0!</v>
      </c>
      <c r="H31" s="43">
        <f t="shared" si="6"/>
        <v>0</v>
      </c>
      <c r="I31" s="28" t="e">
        <f t="shared" si="2"/>
        <v>#DIV/0!</v>
      </c>
      <c r="J31" s="29" t="e">
        <f>VLOOKUP(A31,'Planned cycle times'!A27:C126,3,FALSE)</f>
        <v>#N/A</v>
      </c>
      <c r="K31" s="30" t="e">
        <f t="shared" si="3"/>
        <v>#DIV/0!</v>
      </c>
    </row>
    <row r="32" spans="1:11" ht="25">
      <c r="A32" s="51"/>
      <c r="B32" s="52"/>
      <c r="C32" s="53"/>
      <c r="D32" s="29">
        <f t="shared" ref="D32:D55" si="7">D31</f>
        <v>1</v>
      </c>
      <c r="E32" s="46" t="e">
        <f t="shared" ref="E32:E55" si="8">ROUNDUP(C32/$B$4/D32,0)</f>
        <v>#DIV/0!</v>
      </c>
      <c r="F32" s="29">
        <f t="shared" ref="F32:F55" si="9">F31</f>
        <v>2</v>
      </c>
      <c r="G32" s="46" t="e">
        <f t="shared" ref="G32:G55" si="10">ROUNDUP(C32/$B$4/F32,0)</f>
        <v>#DIV/0!</v>
      </c>
      <c r="H32" s="43">
        <f t="shared" ref="H32:H55" si="11">H31</f>
        <v>0</v>
      </c>
      <c r="I32" s="28" t="e">
        <f t="shared" ref="I32:I55" si="12">ROUNDUP(C32/$B$4/H32,0)</f>
        <v>#DIV/0!</v>
      </c>
      <c r="J32" s="29" t="e">
        <f>VLOOKUP(A32,'Planned cycle times'!A28:C127,3,FALSE)</f>
        <v>#N/A</v>
      </c>
      <c r="K32" s="30" t="e">
        <f t="shared" si="3"/>
        <v>#DIV/0!</v>
      </c>
    </row>
    <row r="33" spans="1:11" ht="25">
      <c r="A33" s="51"/>
      <c r="B33" s="52"/>
      <c r="C33" s="53"/>
      <c r="D33" s="29">
        <f t="shared" si="7"/>
        <v>1</v>
      </c>
      <c r="E33" s="46" t="e">
        <f t="shared" si="8"/>
        <v>#DIV/0!</v>
      </c>
      <c r="F33" s="29">
        <f t="shared" si="9"/>
        <v>2</v>
      </c>
      <c r="G33" s="46" t="e">
        <f t="shared" si="10"/>
        <v>#DIV/0!</v>
      </c>
      <c r="H33" s="43">
        <f t="shared" si="11"/>
        <v>0</v>
      </c>
      <c r="I33" s="28" t="e">
        <f t="shared" si="12"/>
        <v>#DIV/0!</v>
      </c>
      <c r="J33" s="29" t="e">
        <f>VLOOKUP(A33,'Planned cycle times'!A29:C128,3,FALSE)</f>
        <v>#N/A</v>
      </c>
      <c r="K33" s="30" t="e">
        <f t="shared" si="3"/>
        <v>#DIV/0!</v>
      </c>
    </row>
    <row r="34" spans="1:11" ht="25">
      <c r="A34" s="51"/>
      <c r="B34" s="52"/>
      <c r="C34" s="53"/>
      <c r="D34" s="29">
        <f t="shared" si="7"/>
        <v>1</v>
      </c>
      <c r="E34" s="46" t="e">
        <f t="shared" si="8"/>
        <v>#DIV/0!</v>
      </c>
      <c r="F34" s="29">
        <f t="shared" si="9"/>
        <v>2</v>
      </c>
      <c r="G34" s="46" t="e">
        <f t="shared" si="10"/>
        <v>#DIV/0!</v>
      </c>
      <c r="H34" s="43">
        <f t="shared" si="11"/>
        <v>0</v>
      </c>
      <c r="I34" s="28" t="e">
        <f t="shared" si="12"/>
        <v>#DIV/0!</v>
      </c>
      <c r="J34" s="29" t="e">
        <f>VLOOKUP(A34,'Planned cycle times'!A30:C129,3,FALSE)</f>
        <v>#N/A</v>
      </c>
      <c r="K34" s="30" t="e">
        <f t="shared" si="3"/>
        <v>#DIV/0!</v>
      </c>
    </row>
    <row r="35" spans="1:11" ht="25">
      <c r="A35" s="51"/>
      <c r="B35" s="52"/>
      <c r="C35" s="53"/>
      <c r="D35" s="29">
        <f t="shared" si="7"/>
        <v>1</v>
      </c>
      <c r="E35" s="46" t="e">
        <f t="shared" si="8"/>
        <v>#DIV/0!</v>
      </c>
      <c r="F35" s="29">
        <f t="shared" si="9"/>
        <v>2</v>
      </c>
      <c r="G35" s="46" t="e">
        <f t="shared" si="10"/>
        <v>#DIV/0!</v>
      </c>
      <c r="H35" s="43">
        <f t="shared" si="11"/>
        <v>0</v>
      </c>
      <c r="I35" s="28" t="e">
        <f t="shared" si="12"/>
        <v>#DIV/0!</v>
      </c>
      <c r="J35" s="29" t="e">
        <f>VLOOKUP(A35,'Planned cycle times'!A31:C130,3,FALSE)</f>
        <v>#N/A</v>
      </c>
      <c r="K35" s="30" t="e">
        <f t="shared" si="3"/>
        <v>#DIV/0!</v>
      </c>
    </row>
    <row r="36" spans="1:11" ht="25">
      <c r="A36" s="51"/>
      <c r="B36" s="52"/>
      <c r="C36" s="53"/>
      <c r="D36" s="29">
        <f t="shared" si="7"/>
        <v>1</v>
      </c>
      <c r="E36" s="46" t="e">
        <f t="shared" si="8"/>
        <v>#DIV/0!</v>
      </c>
      <c r="F36" s="29">
        <f t="shared" si="9"/>
        <v>2</v>
      </c>
      <c r="G36" s="46" t="e">
        <f t="shared" si="10"/>
        <v>#DIV/0!</v>
      </c>
      <c r="H36" s="43">
        <f t="shared" si="11"/>
        <v>0</v>
      </c>
      <c r="I36" s="28" t="e">
        <f t="shared" si="12"/>
        <v>#DIV/0!</v>
      </c>
      <c r="J36" s="29" t="e">
        <f>VLOOKUP(A36,'Planned cycle times'!A32:C131,3,FALSE)</f>
        <v>#N/A</v>
      </c>
      <c r="K36" s="30" t="e">
        <f t="shared" si="3"/>
        <v>#DIV/0!</v>
      </c>
    </row>
    <row r="37" spans="1:11" ht="25">
      <c r="A37" s="51"/>
      <c r="B37" s="52"/>
      <c r="C37" s="53"/>
      <c r="D37" s="29">
        <f t="shared" si="7"/>
        <v>1</v>
      </c>
      <c r="E37" s="46" t="e">
        <f t="shared" si="8"/>
        <v>#DIV/0!</v>
      </c>
      <c r="F37" s="29">
        <f t="shared" si="9"/>
        <v>2</v>
      </c>
      <c r="G37" s="46" t="e">
        <f t="shared" si="10"/>
        <v>#DIV/0!</v>
      </c>
      <c r="H37" s="43">
        <f t="shared" si="11"/>
        <v>0</v>
      </c>
      <c r="I37" s="28" t="e">
        <f t="shared" si="12"/>
        <v>#DIV/0!</v>
      </c>
      <c r="J37" s="29" t="e">
        <f>VLOOKUP(A37,'Planned cycle times'!A33:C132,3,FALSE)</f>
        <v>#N/A</v>
      </c>
      <c r="K37" s="30" t="e">
        <f t="shared" si="3"/>
        <v>#DIV/0!</v>
      </c>
    </row>
    <row r="38" spans="1:11" ht="25">
      <c r="A38" s="51"/>
      <c r="B38" s="52"/>
      <c r="C38" s="53"/>
      <c r="D38" s="29">
        <f t="shared" si="7"/>
        <v>1</v>
      </c>
      <c r="E38" s="46" t="e">
        <f t="shared" si="8"/>
        <v>#DIV/0!</v>
      </c>
      <c r="F38" s="29">
        <f t="shared" si="9"/>
        <v>2</v>
      </c>
      <c r="G38" s="46" t="e">
        <f t="shared" si="10"/>
        <v>#DIV/0!</v>
      </c>
      <c r="H38" s="43">
        <f t="shared" si="11"/>
        <v>0</v>
      </c>
      <c r="I38" s="28" t="e">
        <f t="shared" si="12"/>
        <v>#DIV/0!</v>
      </c>
      <c r="J38" s="29" t="e">
        <f>VLOOKUP(A38,'Planned cycle times'!A34:C133,3,FALSE)</f>
        <v>#N/A</v>
      </c>
      <c r="K38" s="30" t="e">
        <f t="shared" si="3"/>
        <v>#DIV/0!</v>
      </c>
    </row>
    <row r="39" spans="1:11" ht="25">
      <c r="A39" s="51"/>
      <c r="B39" s="52"/>
      <c r="C39" s="53"/>
      <c r="D39" s="29">
        <f t="shared" si="7"/>
        <v>1</v>
      </c>
      <c r="E39" s="46" t="e">
        <f t="shared" si="8"/>
        <v>#DIV/0!</v>
      </c>
      <c r="F39" s="29">
        <f t="shared" si="9"/>
        <v>2</v>
      </c>
      <c r="G39" s="46" t="e">
        <f t="shared" si="10"/>
        <v>#DIV/0!</v>
      </c>
      <c r="H39" s="43">
        <f t="shared" si="11"/>
        <v>0</v>
      </c>
      <c r="I39" s="28" t="e">
        <f t="shared" si="12"/>
        <v>#DIV/0!</v>
      </c>
      <c r="J39" s="29" t="e">
        <f>VLOOKUP(A39,'Planned cycle times'!A35:C134,3,FALSE)</f>
        <v>#N/A</v>
      </c>
      <c r="K39" s="30" t="e">
        <f t="shared" si="3"/>
        <v>#DIV/0!</v>
      </c>
    </row>
    <row r="40" spans="1:11" ht="25">
      <c r="A40" s="51"/>
      <c r="B40" s="52"/>
      <c r="C40" s="53"/>
      <c r="D40" s="29">
        <f t="shared" si="7"/>
        <v>1</v>
      </c>
      <c r="E40" s="46" t="e">
        <f t="shared" si="8"/>
        <v>#DIV/0!</v>
      </c>
      <c r="F40" s="29">
        <f t="shared" si="9"/>
        <v>2</v>
      </c>
      <c r="G40" s="46" t="e">
        <f t="shared" si="10"/>
        <v>#DIV/0!</v>
      </c>
      <c r="H40" s="43">
        <f t="shared" si="11"/>
        <v>0</v>
      </c>
      <c r="I40" s="28" t="e">
        <f t="shared" si="12"/>
        <v>#DIV/0!</v>
      </c>
      <c r="J40" s="29" t="e">
        <f>VLOOKUP(A40,'Planned cycle times'!A36:C135,3,FALSE)</f>
        <v>#N/A</v>
      </c>
      <c r="K40" s="30" t="e">
        <f t="shared" si="3"/>
        <v>#DIV/0!</v>
      </c>
    </row>
    <row r="41" spans="1:11" ht="25">
      <c r="A41" s="51"/>
      <c r="B41" s="52"/>
      <c r="C41" s="53"/>
      <c r="D41" s="29">
        <f t="shared" si="7"/>
        <v>1</v>
      </c>
      <c r="E41" s="46" t="e">
        <f t="shared" si="8"/>
        <v>#DIV/0!</v>
      </c>
      <c r="F41" s="29">
        <f t="shared" si="9"/>
        <v>2</v>
      </c>
      <c r="G41" s="46" t="e">
        <f t="shared" si="10"/>
        <v>#DIV/0!</v>
      </c>
      <c r="H41" s="43">
        <f t="shared" si="11"/>
        <v>0</v>
      </c>
      <c r="I41" s="28" t="e">
        <f t="shared" si="12"/>
        <v>#DIV/0!</v>
      </c>
      <c r="J41" s="29" t="e">
        <f>VLOOKUP(A41,'Planned cycle times'!A37:C136,3,FALSE)</f>
        <v>#N/A</v>
      </c>
      <c r="K41" s="30" t="e">
        <f t="shared" si="3"/>
        <v>#DIV/0!</v>
      </c>
    </row>
    <row r="42" spans="1:11" ht="25">
      <c r="A42" s="51"/>
      <c r="B42" s="52"/>
      <c r="C42" s="53"/>
      <c r="D42" s="29">
        <f t="shared" si="7"/>
        <v>1</v>
      </c>
      <c r="E42" s="46" t="e">
        <f t="shared" si="8"/>
        <v>#DIV/0!</v>
      </c>
      <c r="F42" s="29">
        <f t="shared" si="9"/>
        <v>2</v>
      </c>
      <c r="G42" s="46" t="e">
        <f t="shared" si="10"/>
        <v>#DIV/0!</v>
      </c>
      <c r="H42" s="43">
        <f t="shared" si="11"/>
        <v>0</v>
      </c>
      <c r="I42" s="28" t="e">
        <f t="shared" si="12"/>
        <v>#DIV/0!</v>
      </c>
      <c r="J42" s="29" t="e">
        <f>VLOOKUP(A42,'Planned cycle times'!A38:C137,3,FALSE)</f>
        <v>#N/A</v>
      </c>
      <c r="K42" s="30" t="e">
        <f t="shared" si="3"/>
        <v>#DIV/0!</v>
      </c>
    </row>
    <row r="43" spans="1:11" ht="25">
      <c r="A43" s="51"/>
      <c r="B43" s="52"/>
      <c r="C43" s="53"/>
      <c r="D43" s="29">
        <f t="shared" si="7"/>
        <v>1</v>
      </c>
      <c r="E43" s="46" t="e">
        <f t="shared" si="8"/>
        <v>#DIV/0!</v>
      </c>
      <c r="F43" s="29">
        <f t="shared" si="9"/>
        <v>2</v>
      </c>
      <c r="G43" s="46" t="e">
        <f t="shared" si="10"/>
        <v>#DIV/0!</v>
      </c>
      <c r="H43" s="43">
        <f t="shared" si="11"/>
        <v>0</v>
      </c>
      <c r="I43" s="28" t="e">
        <f t="shared" si="12"/>
        <v>#DIV/0!</v>
      </c>
      <c r="J43" s="29" t="e">
        <f>VLOOKUP(A43,'Planned cycle times'!A39:C138,3,FALSE)</f>
        <v>#N/A</v>
      </c>
      <c r="K43" s="30" t="e">
        <f t="shared" si="3"/>
        <v>#DIV/0!</v>
      </c>
    </row>
    <row r="44" spans="1:11" ht="25">
      <c r="A44" s="51"/>
      <c r="B44" s="52"/>
      <c r="C44" s="53"/>
      <c r="D44" s="29">
        <f t="shared" si="7"/>
        <v>1</v>
      </c>
      <c r="E44" s="46" t="e">
        <f t="shared" si="8"/>
        <v>#DIV/0!</v>
      </c>
      <c r="F44" s="29">
        <f t="shared" si="9"/>
        <v>2</v>
      </c>
      <c r="G44" s="46" t="e">
        <f t="shared" si="10"/>
        <v>#DIV/0!</v>
      </c>
      <c r="H44" s="43">
        <f t="shared" si="11"/>
        <v>0</v>
      </c>
      <c r="I44" s="28" t="e">
        <f t="shared" si="12"/>
        <v>#DIV/0!</v>
      </c>
      <c r="J44" s="29" t="e">
        <f>VLOOKUP(A44,'Planned cycle times'!A40:C139,3,FALSE)</f>
        <v>#N/A</v>
      </c>
      <c r="K44" s="30" t="e">
        <f t="shared" si="3"/>
        <v>#DIV/0!</v>
      </c>
    </row>
    <row r="45" spans="1:11" ht="25">
      <c r="A45" s="51"/>
      <c r="B45" s="52"/>
      <c r="C45" s="53"/>
      <c r="D45" s="29">
        <f t="shared" si="7"/>
        <v>1</v>
      </c>
      <c r="E45" s="46" t="e">
        <f t="shared" si="8"/>
        <v>#DIV/0!</v>
      </c>
      <c r="F45" s="29">
        <f t="shared" si="9"/>
        <v>2</v>
      </c>
      <c r="G45" s="46" t="e">
        <f t="shared" si="10"/>
        <v>#DIV/0!</v>
      </c>
      <c r="H45" s="43">
        <f t="shared" si="11"/>
        <v>0</v>
      </c>
      <c r="I45" s="28" t="e">
        <f t="shared" si="12"/>
        <v>#DIV/0!</v>
      </c>
      <c r="J45" s="29" t="e">
        <f>VLOOKUP(A45,'Planned cycle times'!A41:C140,3,FALSE)</f>
        <v>#N/A</v>
      </c>
      <c r="K45" s="30" t="e">
        <f t="shared" si="3"/>
        <v>#DIV/0!</v>
      </c>
    </row>
    <row r="46" spans="1:11" ht="25">
      <c r="A46" s="51"/>
      <c r="B46" s="52"/>
      <c r="C46" s="53"/>
      <c r="D46" s="29">
        <f t="shared" si="7"/>
        <v>1</v>
      </c>
      <c r="E46" s="46" t="e">
        <f t="shared" si="8"/>
        <v>#DIV/0!</v>
      </c>
      <c r="F46" s="29">
        <f t="shared" si="9"/>
        <v>2</v>
      </c>
      <c r="G46" s="46" t="e">
        <f t="shared" si="10"/>
        <v>#DIV/0!</v>
      </c>
      <c r="H46" s="43">
        <f t="shared" si="11"/>
        <v>0</v>
      </c>
      <c r="I46" s="28" t="e">
        <f t="shared" si="12"/>
        <v>#DIV/0!</v>
      </c>
      <c r="J46" s="29" t="e">
        <f>VLOOKUP(A46,'Planned cycle times'!A42:C141,3,FALSE)</f>
        <v>#N/A</v>
      </c>
      <c r="K46" s="30" t="e">
        <f t="shared" si="3"/>
        <v>#DIV/0!</v>
      </c>
    </row>
    <row r="47" spans="1:11" ht="25">
      <c r="A47" s="51"/>
      <c r="B47" s="52"/>
      <c r="C47" s="53"/>
      <c r="D47" s="29">
        <f t="shared" si="7"/>
        <v>1</v>
      </c>
      <c r="E47" s="46" t="e">
        <f t="shared" si="8"/>
        <v>#DIV/0!</v>
      </c>
      <c r="F47" s="29">
        <f t="shared" si="9"/>
        <v>2</v>
      </c>
      <c r="G47" s="46" t="e">
        <f t="shared" si="10"/>
        <v>#DIV/0!</v>
      </c>
      <c r="H47" s="43">
        <f t="shared" si="11"/>
        <v>0</v>
      </c>
      <c r="I47" s="28" t="e">
        <f t="shared" si="12"/>
        <v>#DIV/0!</v>
      </c>
      <c r="J47" s="29" t="e">
        <f>VLOOKUP(A47,'Planned cycle times'!A43:C142,3,FALSE)</f>
        <v>#N/A</v>
      </c>
      <c r="K47" s="30" t="e">
        <f t="shared" si="3"/>
        <v>#DIV/0!</v>
      </c>
    </row>
    <row r="48" spans="1:11" ht="25">
      <c r="A48" s="51"/>
      <c r="B48" s="52"/>
      <c r="C48" s="53"/>
      <c r="D48" s="29">
        <f t="shared" si="7"/>
        <v>1</v>
      </c>
      <c r="E48" s="46" t="e">
        <f t="shared" si="8"/>
        <v>#DIV/0!</v>
      </c>
      <c r="F48" s="29">
        <f t="shared" si="9"/>
        <v>2</v>
      </c>
      <c r="G48" s="46" t="e">
        <f t="shared" si="10"/>
        <v>#DIV/0!</v>
      </c>
      <c r="H48" s="43">
        <f t="shared" si="11"/>
        <v>0</v>
      </c>
      <c r="I48" s="28" t="e">
        <f t="shared" si="12"/>
        <v>#DIV/0!</v>
      </c>
      <c r="J48" s="29" t="e">
        <f>VLOOKUP(A48,'Planned cycle times'!A44:C143,3,FALSE)</f>
        <v>#N/A</v>
      </c>
      <c r="K48" s="30" t="e">
        <f t="shared" si="3"/>
        <v>#DIV/0!</v>
      </c>
    </row>
    <row r="49" spans="1:11" ht="25">
      <c r="A49" s="51"/>
      <c r="B49" s="52"/>
      <c r="C49" s="53"/>
      <c r="D49" s="29">
        <f t="shared" si="7"/>
        <v>1</v>
      </c>
      <c r="E49" s="46" t="e">
        <f t="shared" si="8"/>
        <v>#DIV/0!</v>
      </c>
      <c r="F49" s="29">
        <f t="shared" si="9"/>
        <v>2</v>
      </c>
      <c r="G49" s="46" t="e">
        <f t="shared" si="10"/>
        <v>#DIV/0!</v>
      </c>
      <c r="H49" s="43">
        <f t="shared" si="11"/>
        <v>0</v>
      </c>
      <c r="I49" s="28" t="e">
        <f t="shared" si="12"/>
        <v>#DIV/0!</v>
      </c>
      <c r="J49" s="29" t="e">
        <f>VLOOKUP(A49,'Planned cycle times'!A45:C144,3,FALSE)</f>
        <v>#N/A</v>
      </c>
      <c r="K49" s="30" t="e">
        <f t="shared" si="3"/>
        <v>#DIV/0!</v>
      </c>
    </row>
    <row r="50" spans="1:11" ht="25">
      <c r="A50" s="51"/>
      <c r="B50" s="52"/>
      <c r="C50" s="53"/>
      <c r="D50" s="29">
        <f t="shared" si="7"/>
        <v>1</v>
      </c>
      <c r="E50" s="46" t="e">
        <f t="shared" si="8"/>
        <v>#DIV/0!</v>
      </c>
      <c r="F50" s="29">
        <f t="shared" si="9"/>
        <v>2</v>
      </c>
      <c r="G50" s="46" t="e">
        <f t="shared" si="10"/>
        <v>#DIV/0!</v>
      </c>
      <c r="H50" s="43">
        <f t="shared" si="11"/>
        <v>0</v>
      </c>
      <c r="I50" s="28" t="e">
        <f t="shared" si="12"/>
        <v>#DIV/0!</v>
      </c>
      <c r="J50" s="29" t="e">
        <f>VLOOKUP(A50,'Planned cycle times'!A46:C145,3,FALSE)</f>
        <v>#N/A</v>
      </c>
      <c r="K50" s="30" t="e">
        <f t="shared" si="3"/>
        <v>#DIV/0!</v>
      </c>
    </row>
    <row r="51" spans="1:11" ht="25">
      <c r="A51" s="51"/>
      <c r="B51" s="52"/>
      <c r="C51" s="53"/>
      <c r="D51" s="29">
        <f t="shared" si="7"/>
        <v>1</v>
      </c>
      <c r="E51" s="46" t="e">
        <f t="shared" si="8"/>
        <v>#DIV/0!</v>
      </c>
      <c r="F51" s="29">
        <f t="shared" si="9"/>
        <v>2</v>
      </c>
      <c r="G51" s="46" t="e">
        <f t="shared" si="10"/>
        <v>#DIV/0!</v>
      </c>
      <c r="H51" s="43">
        <f t="shared" si="11"/>
        <v>0</v>
      </c>
      <c r="I51" s="28" t="e">
        <f t="shared" si="12"/>
        <v>#DIV/0!</v>
      </c>
      <c r="J51" s="29" t="e">
        <f>VLOOKUP(A51,'Planned cycle times'!A47:C146,3,FALSE)</f>
        <v>#N/A</v>
      </c>
      <c r="K51" s="30" t="e">
        <f t="shared" si="3"/>
        <v>#DIV/0!</v>
      </c>
    </row>
    <row r="52" spans="1:11" ht="25">
      <c r="A52" s="51"/>
      <c r="B52" s="52"/>
      <c r="C52" s="53"/>
      <c r="D52" s="29">
        <f t="shared" si="7"/>
        <v>1</v>
      </c>
      <c r="E52" s="46" t="e">
        <f t="shared" si="8"/>
        <v>#DIV/0!</v>
      </c>
      <c r="F52" s="29">
        <f t="shared" si="9"/>
        <v>2</v>
      </c>
      <c r="G52" s="46" t="e">
        <f t="shared" si="10"/>
        <v>#DIV/0!</v>
      </c>
      <c r="H52" s="43">
        <f t="shared" si="11"/>
        <v>0</v>
      </c>
      <c r="I52" s="28" t="e">
        <f t="shared" si="12"/>
        <v>#DIV/0!</v>
      </c>
      <c r="J52" s="29" t="e">
        <f>VLOOKUP(A52,'Planned cycle times'!A48:C147,3,FALSE)</f>
        <v>#N/A</v>
      </c>
      <c r="K52" s="30" t="e">
        <f t="shared" si="3"/>
        <v>#DIV/0!</v>
      </c>
    </row>
    <row r="53" spans="1:11" ht="25">
      <c r="A53" s="51"/>
      <c r="B53" s="52"/>
      <c r="C53" s="53"/>
      <c r="D53" s="29">
        <f t="shared" si="7"/>
        <v>1</v>
      </c>
      <c r="E53" s="46" t="e">
        <f t="shared" si="8"/>
        <v>#DIV/0!</v>
      </c>
      <c r="F53" s="29">
        <f t="shared" si="9"/>
        <v>2</v>
      </c>
      <c r="G53" s="46" t="e">
        <f t="shared" si="10"/>
        <v>#DIV/0!</v>
      </c>
      <c r="H53" s="43">
        <f t="shared" si="11"/>
        <v>0</v>
      </c>
      <c r="I53" s="28" t="e">
        <f t="shared" si="12"/>
        <v>#DIV/0!</v>
      </c>
      <c r="J53" s="29" t="e">
        <f>VLOOKUP(A53,'Planned cycle times'!A49:C148,3,FALSE)</f>
        <v>#N/A</v>
      </c>
      <c r="K53" s="30" t="e">
        <f t="shared" si="3"/>
        <v>#DIV/0!</v>
      </c>
    </row>
    <row r="54" spans="1:11" ht="25">
      <c r="A54" s="51"/>
      <c r="B54" s="52"/>
      <c r="C54" s="53"/>
      <c r="D54" s="29">
        <f t="shared" si="7"/>
        <v>1</v>
      </c>
      <c r="E54" s="46" t="e">
        <f t="shared" si="8"/>
        <v>#DIV/0!</v>
      </c>
      <c r="F54" s="29">
        <f t="shared" si="9"/>
        <v>2</v>
      </c>
      <c r="G54" s="46" t="e">
        <f t="shared" si="10"/>
        <v>#DIV/0!</v>
      </c>
      <c r="H54" s="43">
        <f t="shared" si="11"/>
        <v>0</v>
      </c>
      <c r="I54" s="28" t="e">
        <f t="shared" si="12"/>
        <v>#DIV/0!</v>
      </c>
      <c r="J54" s="29" t="e">
        <f>VLOOKUP(A54,'Planned cycle times'!A50:C149,3,FALSE)</f>
        <v>#N/A</v>
      </c>
      <c r="K54" s="30" t="e">
        <f t="shared" si="3"/>
        <v>#DIV/0!</v>
      </c>
    </row>
    <row r="55" spans="1:11" ht="25">
      <c r="A55" s="51"/>
      <c r="B55" s="52"/>
      <c r="C55" s="53"/>
      <c r="D55" s="29">
        <f t="shared" si="7"/>
        <v>1</v>
      </c>
      <c r="E55" s="46" t="e">
        <f t="shared" si="8"/>
        <v>#DIV/0!</v>
      </c>
      <c r="F55" s="29">
        <f t="shared" si="9"/>
        <v>2</v>
      </c>
      <c r="G55" s="46" t="e">
        <f t="shared" si="10"/>
        <v>#DIV/0!</v>
      </c>
      <c r="H55" s="43">
        <f t="shared" si="11"/>
        <v>0</v>
      </c>
      <c r="I55" s="28" t="e">
        <f t="shared" si="12"/>
        <v>#DIV/0!</v>
      </c>
      <c r="J55" s="29" t="e">
        <f>VLOOKUP(A55,'Planned cycle times'!A51:C150,3,FALSE)</f>
        <v>#N/A</v>
      </c>
      <c r="K55" s="30" t="e">
        <f t="shared" si="3"/>
        <v>#DIV/0!</v>
      </c>
    </row>
    <row r="56" spans="1:11" ht="25">
      <c r="A56" s="51"/>
      <c r="B56" s="52"/>
      <c r="C56" s="53"/>
      <c r="D56" s="29">
        <f t="shared" ref="D56:D108" si="13">D55</f>
        <v>1</v>
      </c>
      <c r="E56" s="46" t="e">
        <f t="shared" ref="E56:E108" si="14">ROUNDUP(C56/$B$4/D56,0)</f>
        <v>#DIV/0!</v>
      </c>
      <c r="F56" s="29">
        <f t="shared" ref="F56:F108" si="15">F55</f>
        <v>2</v>
      </c>
      <c r="G56" s="46" t="e">
        <f t="shared" ref="G56:G108" si="16">ROUNDUP(C56/$B$4/F56,0)</f>
        <v>#DIV/0!</v>
      </c>
      <c r="H56" s="43">
        <f t="shared" ref="H56:H108" si="17">H55</f>
        <v>0</v>
      </c>
      <c r="I56" s="28" t="e">
        <f t="shared" ref="I56:I108" si="18">ROUNDUP(C56/$B$4/H56,0)</f>
        <v>#DIV/0!</v>
      </c>
      <c r="J56" s="29" t="e">
        <f>VLOOKUP(A56,'Planned cycle times'!A52:C151,3,FALSE)</f>
        <v>#N/A</v>
      </c>
      <c r="K56" s="30" t="e">
        <f t="shared" si="3"/>
        <v>#DIV/0!</v>
      </c>
    </row>
    <row r="57" spans="1:11" ht="25">
      <c r="A57" s="51"/>
      <c r="B57" s="52"/>
      <c r="C57" s="53"/>
      <c r="D57" s="29">
        <f t="shared" si="13"/>
        <v>1</v>
      </c>
      <c r="E57" s="46" t="e">
        <f t="shared" si="14"/>
        <v>#DIV/0!</v>
      </c>
      <c r="F57" s="29">
        <f t="shared" si="15"/>
        <v>2</v>
      </c>
      <c r="G57" s="46" t="e">
        <f t="shared" si="16"/>
        <v>#DIV/0!</v>
      </c>
      <c r="H57" s="43">
        <f t="shared" si="17"/>
        <v>0</v>
      </c>
      <c r="I57" s="28" t="e">
        <f t="shared" si="18"/>
        <v>#DIV/0!</v>
      </c>
      <c r="J57" s="29" t="e">
        <f>VLOOKUP(A57,'Planned cycle times'!A53:C152,3,FALSE)</f>
        <v>#N/A</v>
      </c>
      <c r="K57" s="30" t="e">
        <f t="shared" si="3"/>
        <v>#DIV/0!</v>
      </c>
    </row>
    <row r="58" spans="1:11" ht="25">
      <c r="A58" s="51"/>
      <c r="B58" s="52"/>
      <c r="C58" s="53"/>
      <c r="D58" s="29">
        <f t="shared" si="13"/>
        <v>1</v>
      </c>
      <c r="E58" s="46" t="e">
        <f t="shared" si="14"/>
        <v>#DIV/0!</v>
      </c>
      <c r="F58" s="29">
        <f t="shared" si="15"/>
        <v>2</v>
      </c>
      <c r="G58" s="46" t="e">
        <f t="shared" si="16"/>
        <v>#DIV/0!</v>
      </c>
      <c r="H58" s="43">
        <f t="shared" si="17"/>
        <v>0</v>
      </c>
      <c r="I58" s="28" t="e">
        <f t="shared" si="18"/>
        <v>#DIV/0!</v>
      </c>
      <c r="J58" s="29" t="e">
        <f>VLOOKUP(A58,'Planned cycle times'!A54:C153,3,FALSE)</f>
        <v>#N/A</v>
      </c>
      <c r="K58" s="30" t="e">
        <f t="shared" si="3"/>
        <v>#DIV/0!</v>
      </c>
    </row>
    <row r="59" spans="1:11" ht="25">
      <c r="A59" s="51"/>
      <c r="B59" s="52"/>
      <c r="C59" s="53"/>
      <c r="D59" s="29">
        <f t="shared" si="13"/>
        <v>1</v>
      </c>
      <c r="E59" s="46" t="e">
        <f t="shared" si="14"/>
        <v>#DIV/0!</v>
      </c>
      <c r="F59" s="29">
        <f t="shared" si="15"/>
        <v>2</v>
      </c>
      <c r="G59" s="46" t="e">
        <f t="shared" si="16"/>
        <v>#DIV/0!</v>
      </c>
      <c r="H59" s="43">
        <f t="shared" si="17"/>
        <v>0</v>
      </c>
      <c r="I59" s="28" t="e">
        <f t="shared" si="18"/>
        <v>#DIV/0!</v>
      </c>
      <c r="J59" s="29" t="e">
        <f>VLOOKUP(A59,'Planned cycle times'!A55:C154,3,FALSE)</f>
        <v>#N/A</v>
      </c>
      <c r="K59" s="30" t="e">
        <f t="shared" si="3"/>
        <v>#DIV/0!</v>
      </c>
    </row>
    <row r="60" spans="1:11" ht="25">
      <c r="A60" s="51"/>
      <c r="B60" s="52"/>
      <c r="C60" s="53"/>
      <c r="D60" s="29">
        <f t="shared" si="13"/>
        <v>1</v>
      </c>
      <c r="E60" s="46" t="e">
        <f t="shared" si="14"/>
        <v>#DIV/0!</v>
      </c>
      <c r="F60" s="29">
        <f t="shared" si="15"/>
        <v>2</v>
      </c>
      <c r="G60" s="46" t="e">
        <f t="shared" si="16"/>
        <v>#DIV/0!</v>
      </c>
      <c r="H60" s="43">
        <f t="shared" si="17"/>
        <v>0</v>
      </c>
      <c r="I60" s="28" t="e">
        <f t="shared" si="18"/>
        <v>#DIV/0!</v>
      </c>
      <c r="J60" s="29" t="e">
        <f>VLOOKUP(A60,'Planned cycle times'!A56:C155,3,FALSE)</f>
        <v>#N/A</v>
      </c>
      <c r="K60" s="30" t="e">
        <f t="shared" si="3"/>
        <v>#DIV/0!</v>
      </c>
    </row>
    <row r="61" spans="1:11" ht="25">
      <c r="A61" s="51"/>
      <c r="B61" s="52"/>
      <c r="C61" s="53"/>
      <c r="D61" s="29">
        <f t="shared" si="13"/>
        <v>1</v>
      </c>
      <c r="E61" s="46" t="e">
        <f t="shared" si="14"/>
        <v>#DIV/0!</v>
      </c>
      <c r="F61" s="29">
        <f t="shared" si="15"/>
        <v>2</v>
      </c>
      <c r="G61" s="46" t="e">
        <f t="shared" si="16"/>
        <v>#DIV/0!</v>
      </c>
      <c r="H61" s="43">
        <f t="shared" si="17"/>
        <v>0</v>
      </c>
      <c r="I61" s="28" t="e">
        <f t="shared" si="18"/>
        <v>#DIV/0!</v>
      </c>
      <c r="J61" s="29" t="e">
        <f>VLOOKUP(A61,'Planned cycle times'!A57:C156,3,FALSE)</f>
        <v>#N/A</v>
      </c>
      <c r="K61" s="30" t="e">
        <f t="shared" si="3"/>
        <v>#DIV/0!</v>
      </c>
    </row>
    <row r="62" spans="1:11" ht="25">
      <c r="A62" s="51"/>
      <c r="B62" s="52"/>
      <c r="C62" s="53"/>
      <c r="D62" s="29">
        <f t="shared" si="13"/>
        <v>1</v>
      </c>
      <c r="E62" s="46" t="e">
        <f t="shared" si="14"/>
        <v>#DIV/0!</v>
      </c>
      <c r="F62" s="29">
        <f t="shared" si="15"/>
        <v>2</v>
      </c>
      <c r="G62" s="46" t="e">
        <f t="shared" si="16"/>
        <v>#DIV/0!</v>
      </c>
      <c r="H62" s="43">
        <f t="shared" si="17"/>
        <v>0</v>
      </c>
      <c r="I62" s="28" t="e">
        <f t="shared" si="18"/>
        <v>#DIV/0!</v>
      </c>
      <c r="J62" s="29" t="e">
        <f>VLOOKUP(A62,'Planned cycle times'!A58:C157,3,FALSE)</f>
        <v>#N/A</v>
      </c>
      <c r="K62" s="30" t="e">
        <f t="shared" si="3"/>
        <v>#DIV/0!</v>
      </c>
    </row>
    <row r="63" spans="1:11" ht="25">
      <c r="A63" s="51"/>
      <c r="B63" s="52"/>
      <c r="C63" s="53"/>
      <c r="D63" s="29">
        <f t="shared" si="13"/>
        <v>1</v>
      </c>
      <c r="E63" s="46" t="e">
        <f t="shared" si="14"/>
        <v>#DIV/0!</v>
      </c>
      <c r="F63" s="29">
        <f t="shared" si="15"/>
        <v>2</v>
      </c>
      <c r="G63" s="46" t="e">
        <f t="shared" si="16"/>
        <v>#DIV/0!</v>
      </c>
      <c r="H63" s="43">
        <f t="shared" si="17"/>
        <v>0</v>
      </c>
      <c r="I63" s="28" t="e">
        <f t="shared" si="18"/>
        <v>#DIV/0!</v>
      </c>
      <c r="J63" s="29" t="e">
        <f>VLOOKUP(A63,'Planned cycle times'!A59:C158,3,FALSE)</f>
        <v>#N/A</v>
      </c>
      <c r="K63" s="30" t="e">
        <f t="shared" si="3"/>
        <v>#DIV/0!</v>
      </c>
    </row>
    <row r="64" spans="1:11" ht="25">
      <c r="A64" s="51"/>
      <c r="B64" s="52"/>
      <c r="C64" s="53"/>
      <c r="D64" s="29">
        <f t="shared" si="13"/>
        <v>1</v>
      </c>
      <c r="E64" s="46" t="e">
        <f t="shared" si="14"/>
        <v>#DIV/0!</v>
      </c>
      <c r="F64" s="29">
        <f t="shared" si="15"/>
        <v>2</v>
      </c>
      <c r="G64" s="46" t="e">
        <f t="shared" si="16"/>
        <v>#DIV/0!</v>
      </c>
      <c r="H64" s="43">
        <f t="shared" si="17"/>
        <v>0</v>
      </c>
      <c r="I64" s="28" t="e">
        <f t="shared" si="18"/>
        <v>#DIV/0!</v>
      </c>
      <c r="J64" s="29" t="e">
        <f>VLOOKUP(A64,'Planned cycle times'!A60:C159,3,FALSE)</f>
        <v>#N/A</v>
      </c>
      <c r="K64" s="30" t="e">
        <f t="shared" si="3"/>
        <v>#DIV/0!</v>
      </c>
    </row>
    <row r="65" spans="1:11" ht="25">
      <c r="A65" s="51"/>
      <c r="B65" s="52"/>
      <c r="C65" s="53"/>
      <c r="D65" s="29">
        <f t="shared" si="13"/>
        <v>1</v>
      </c>
      <c r="E65" s="46" t="e">
        <f t="shared" si="14"/>
        <v>#DIV/0!</v>
      </c>
      <c r="F65" s="29">
        <f t="shared" si="15"/>
        <v>2</v>
      </c>
      <c r="G65" s="46" t="e">
        <f t="shared" si="16"/>
        <v>#DIV/0!</v>
      </c>
      <c r="H65" s="43">
        <f t="shared" si="17"/>
        <v>0</v>
      </c>
      <c r="I65" s="28" t="e">
        <f t="shared" si="18"/>
        <v>#DIV/0!</v>
      </c>
      <c r="J65" s="29" t="e">
        <f>VLOOKUP(A65,'Planned cycle times'!A61:C160,3,FALSE)</f>
        <v>#N/A</v>
      </c>
      <c r="K65" s="30" t="e">
        <f t="shared" si="3"/>
        <v>#DIV/0!</v>
      </c>
    </row>
    <row r="66" spans="1:11" ht="25">
      <c r="A66" s="51"/>
      <c r="B66" s="52"/>
      <c r="C66" s="53"/>
      <c r="D66" s="29">
        <f t="shared" si="13"/>
        <v>1</v>
      </c>
      <c r="E66" s="46" t="e">
        <f t="shared" si="14"/>
        <v>#DIV/0!</v>
      </c>
      <c r="F66" s="29">
        <f t="shared" si="15"/>
        <v>2</v>
      </c>
      <c r="G66" s="46" t="e">
        <f t="shared" si="16"/>
        <v>#DIV/0!</v>
      </c>
      <c r="H66" s="43">
        <f t="shared" si="17"/>
        <v>0</v>
      </c>
      <c r="I66" s="28" t="e">
        <f t="shared" si="18"/>
        <v>#DIV/0!</v>
      </c>
      <c r="J66" s="29" t="e">
        <f>VLOOKUP(A66,'Planned cycle times'!A62:C161,3,FALSE)</f>
        <v>#N/A</v>
      </c>
      <c r="K66" s="30" t="e">
        <f t="shared" si="3"/>
        <v>#DIV/0!</v>
      </c>
    </row>
    <row r="67" spans="1:11" ht="25">
      <c r="A67" s="51"/>
      <c r="B67" s="52"/>
      <c r="C67" s="53"/>
      <c r="D67" s="29">
        <f t="shared" si="13"/>
        <v>1</v>
      </c>
      <c r="E67" s="46" t="e">
        <f t="shared" si="14"/>
        <v>#DIV/0!</v>
      </c>
      <c r="F67" s="29">
        <f t="shared" si="15"/>
        <v>2</v>
      </c>
      <c r="G67" s="46" t="e">
        <f t="shared" si="16"/>
        <v>#DIV/0!</v>
      </c>
      <c r="H67" s="43">
        <f t="shared" si="17"/>
        <v>0</v>
      </c>
      <c r="I67" s="28" t="e">
        <f t="shared" si="18"/>
        <v>#DIV/0!</v>
      </c>
      <c r="J67" s="29" t="e">
        <f>VLOOKUP(A67,'Planned cycle times'!A63:C162,3,FALSE)</f>
        <v>#N/A</v>
      </c>
      <c r="K67" s="30" t="e">
        <f t="shared" si="3"/>
        <v>#DIV/0!</v>
      </c>
    </row>
    <row r="68" spans="1:11" ht="25">
      <c r="A68" s="51"/>
      <c r="B68" s="52"/>
      <c r="C68" s="53"/>
      <c r="D68" s="29">
        <f t="shared" si="13"/>
        <v>1</v>
      </c>
      <c r="E68" s="46" t="e">
        <f t="shared" si="14"/>
        <v>#DIV/0!</v>
      </c>
      <c r="F68" s="29">
        <f t="shared" si="15"/>
        <v>2</v>
      </c>
      <c r="G68" s="46" t="e">
        <f t="shared" si="16"/>
        <v>#DIV/0!</v>
      </c>
      <c r="H68" s="43">
        <f t="shared" si="17"/>
        <v>0</v>
      </c>
      <c r="I68" s="28" t="e">
        <f t="shared" si="18"/>
        <v>#DIV/0!</v>
      </c>
      <c r="J68" s="29" t="e">
        <f>VLOOKUP(A68,'Planned cycle times'!A64:C163,3,FALSE)</f>
        <v>#N/A</v>
      </c>
      <c r="K68" s="30" t="e">
        <f t="shared" si="3"/>
        <v>#DIV/0!</v>
      </c>
    </row>
    <row r="69" spans="1:11" ht="25">
      <c r="A69" s="51"/>
      <c r="B69" s="52"/>
      <c r="C69" s="53"/>
      <c r="D69" s="29">
        <f t="shared" si="13"/>
        <v>1</v>
      </c>
      <c r="E69" s="46" t="e">
        <f t="shared" si="14"/>
        <v>#DIV/0!</v>
      </c>
      <c r="F69" s="29">
        <f t="shared" si="15"/>
        <v>2</v>
      </c>
      <c r="G69" s="46" t="e">
        <f t="shared" si="16"/>
        <v>#DIV/0!</v>
      </c>
      <c r="H69" s="43">
        <f t="shared" si="17"/>
        <v>0</v>
      </c>
      <c r="I69" s="28" t="e">
        <f t="shared" si="18"/>
        <v>#DIV/0!</v>
      </c>
      <c r="J69" s="29" t="e">
        <f>VLOOKUP(A69,'Planned cycle times'!A65:C164,3,FALSE)</f>
        <v>#N/A</v>
      </c>
      <c r="K69" s="30" t="e">
        <f t="shared" si="3"/>
        <v>#DIV/0!</v>
      </c>
    </row>
    <row r="70" spans="1:11" ht="25">
      <c r="A70" s="51"/>
      <c r="B70" s="52"/>
      <c r="C70" s="53"/>
      <c r="D70" s="29">
        <f t="shared" si="13"/>
        <v>1</v>
      </c>
      <c r="E70" s="46" t="e">
        <f t="shared" si="14"/>
        <v>#DIV/0!</v>
      </c>
      <c r="F70" s="29">
        <f t="shared" si="15"/>
        <v>2</v>
      </c>
      <c r="G70" s="46" t="e">
        <f t="shared" si="16"/>
        <v>#DIV/0!</v>
      </c>
      <c r="H70" s="43">
        <f t="shared" si="17"/>
        <v>0</v>
      </c>
      <c r="I70" s="28" t="e">
        <f t="shared" si="18"/>
        <v>#DIV/0!</v>
      </c>
      <c r="J70" s="29" t="e">
        <f>VLOOKUP(A70,'Planned cycle times'!A66:C165,3,FALSE)</f>
        <v>#N/A</v>
      </c>
      <c r="K70" s="30" t="e">
        <f t="shared" si="3"/>
        <v>#DIV/0!</v>
      </c>
    </row>
    <row r="71" spans="1:11" ht="25">
      <c r="A71" s="51"/>
      <c r="B71" s="52"/>
      <c r="C71" s="53"/>
      <c r="D71" s="29">
        <f t="shared" si="13"/>
        <v>1</v>
      </c>
      <c r="E71" s="46" t="e">
        <f t="shared" si="14"/>
        <v>#DIV/0!</v>
      </c>
      <c r="F71" s="29">
        <f t="shared" si="15"/>
        <v>2</v>
      </c>
      <c r="G71" s="46" t="e">
        <f t="shared" si="16"/>
        <v>#DIV/0!</v>
      </c>
      <c r="H71" s="43">
        <f t="shared" si="17"/>
        <v>0</v>
      </c>
      <c r="I71" s="28" t="e">
        <f t="shared" si="18"/>
        <v>#DIV/0!</v>
      </c>
      <c r="J71" s="29" t="e">
        <f>VLOOKUP(A71,'Planned cycle times'!A67:C166,3,FALSE)</f>
        <v>#N/A</v>
      </c>
      <c r="K71" s="30" t="e">
        <f t="shared" si="3"/>
        <v>#DIV/0!</v>
      </c>
    </row>
    <row r="72" spans="1:11" ht="25">
      <c r="A72" s="51"/>
      <c r="B72" s="52"/>
      <c r="C72" s="53"/>
      <c r="D72" s="29">
        <f t="shared" si="13"/>
        <v>1</v>
      </c>
      <c r="E72" s="46" t="e">
        <f t="shared" si="14"/>
        <v>#DIV/0!</v>
      </c>
      <c r="F72" s="29">
        <f t="shared" si="15"/>
        <v>2</v>
      </c>
      <c r="G72" s="46" t="e">
        <f t="shared" si="16"/>
        <v>#DIV/0!</v>
      </c>
      <c r="H72" s="43">
        <f t="shared" si="17"/>
        <v>0</v>
      </c>
      <c r="I72" s="28" t="e">
        <f t="shared" si="18"/>
        <v>#DIV/0!</v>
      </c>
      <c r="J72" s="29" t="e">
        <f>VLOOKUP(A72,'Planned cycle times'!A68:C167,3,FALSE)</f>
        <v>#N/A</v>
      </c>
      <c r="K72" s="30" t="e">
        <f t="shared" si="3"/>
        <v>#DIV/0!</v>
      </c>
    </row>
    <row r="73" spans="1:11" ht="25">
      <c r="A73" s="51"/>
      <c r="B73" s="52"/>
      <c r="C73" s="53"/>
      <c r="D73" s="29">
        <f t="shared" si="13"/>
        <v>1</v>
      </c>
      <c r="E73" s="46" t="e">
        <f t="shared" si="14"/>
        <v>#DIV/0!</v>
      </c>
      <c r="F73" s="29">
        <f t="shared" si="15"/>
        <v>2</v>
      </c>
      <c r="G73" s="46" t="e">
        <f t="shared" si="16"/>
        <v>#DIV/0!</v>
      </c>
      <c r="H73" s="43">
        <f t="shared" si="17"/>
        <v>0</v>
      </c>
      <c r="I73" s="28" t="e">
        <f t="shared" si="18"/>
        <v>#DIV/0!</v>
      </c>
      <c r="J73" s="29" t="e">
        <f>VLOOKUP(A73,'Planned cycle times'!A69:C168,3,FALSE)</f>
        <v>#N/A</v>
      </c>
      <c r="K73" s="30" t="e">
        <f t="shared" si="3"/>
        <v>#DIV/0!</v>
      </c>
    </row>
    <row r="74" spans="1:11" ht="25">
      <c r="A74" s="51"/>
      <c r="B74" s="52"/>
      <c r="C74" s="53"/>
      <c r="D74" s="29">
        <f t="shared" si="13"/>
        <v>1</v>
      </c>
      <c r="E74" s="46" t="e">
        <f t="shared" si="14"/>
        <v>#DIV/0!</v>
      </c>
      <c r="F74" s="29">
        <f t="shared" si="15"/>
        <v>2</v>
      </c>
      <c r="G74" s="46" t="e">
        <f t="shared" si="16"/>
        <v>#DIV/0!</v>
      </c>
      <c r="H74" s="43">
        <f t="shared" si="17"/>
        <v>0</v>
      </c>
      <c r="I74" s="28" t="e">
        <f t="shared" si="18"/>
        <v>#DIV/0!</v>
      </c>
      <c r="J74" s="29" t="e">
        <f>VLOOKUP(A74,'Planned cycle times'!A70:C169,3,FALSE)</f>
        <v>#N/A</v>
      </c>
      <c r="K74" s="30" t="e">
        <f t="shared" ref="K74:K108" si="19">E74*J74/$G$5</f>
        <v>#DIV/0!</v>
      </c>
    </row>
    <row r="75" spans="1:11" ht="25">
      <c r="A75" s="51"/>
      <c r="B75" s="52"/>
      <c r="C75" s="53"/>
      <c r="D75" s="29">
        <f t="shared" si="13"/>
        <v>1</v>
      </c>
      <c r="E75" s="46" t="e">
        <f t="shared" si="14"/>
        <v>#DIV/0!</v>
      </c>
      <c r="F75" s="29">
        <f t="shared" si="15"/>
        <v>2</v>
      </c>
      <c r="G75" s="46" t="e">
        <f t="shared" si="16"/>
        <v>#DIV/0!</v>
      </c>
      <c r="H75" s="43">
        <f t="shared" si="17"/>
        <v>0</v>
      </c>
      <c r="I75" s="28" t="e">
        <f t="shared" si="18"/>
        <v>#DIV/0!</v>
      </c>
      <c r="J75" s="29" t="e">
        <f>VLOOKUP(A75,'Planned cycle times'!A71:C170,3,FALSE)</f>
        <v>#N/A</v>
      </c>
      <c r="K75" s="30" t="e">
        <f t="shared" si="19"/>
        <v>#DIV/0!</v>
      </c>
    </row>
    <row r="76" spans="1:11" ht="25">
      <c r="A76" s="51"/>
      <c r="B76" s="52"/>
      <c r="C76" s="53"/>
      <c r="D76" s="29">
        <f t="shared" si="13"/>
        <v>1</v>
      </c>
      <c r="E76" s="46" t="e">
        <f t="shared" si="14"/>
        <v>#DIV/0!</v>
      </c>
      <c r="F76" s="29">
        <f t="shared" si="15"/>
        <v>2</v>
      </c>
      <c r="G76" s="46" t="e">
        <f t="shared" si="16"/>
        <v>#DIV/0!</v>
      </c>
      <c r="H76" s="43">
        <f t="shared" si="17"/>
        <v>0</v>
      </c>
      <c r="I76" s="28" t="e">
        <f t="shared" si="18"/>
        <v>#DIV/0!</v>
      </c>
      <c r="J76" s="29" t="e">
        <f>VLOOKUP(A76,'Planned cycle times'!A72:C171,3,FALSE)</f>
        <v>#N/A</v>
      </c>
      <c r="K76" s="30" t="e">
        <f t="shared" si="19"/>
        <v>#DIV/0!</v>
      </c>
    </row>
    <row r="77" spans="1:11" ht="25">
      <c r="A77" s="51"/>
      <c r="B77" s="52"/>
      <c r="C77" s="53"/>
      <c r="D77" s="29">
        <f t="shared" si="13"/>
        <v>1</v>
      </c>
      <c r="E77" s="46" t="e">
        <f t="shared" si="14"/>
        <v>#DIV/0!</v>
      </c>
      <c r="F77" s="29">
        <f t="shared" si="15"/>
        <v>2</v>
      </c>
      <c r="G77" s="46" t="e">
        <f t="shared" si="16"/>
        <v>#DIV/0!</v>
      </c>
      <c r="H77" s="43">
        <f t="shared" si="17"/>
        <v>0</v>
      </c>
      <c r="I77" s="28" t="e">
        <f t="shared" si="18"/>
        <v>#DIV/0!</v>
      </c>
      <c r="J77" s="29" t="e">
        <f>VLOOKUP(A77,'Planned cycle times'!A73:C172,3,FALSE)</f>
        <v>#N/A</v>
      </c>
      <c r="K77" s="30" t="e">
        <f t="shared" si="19"/>
        <v>#DIV/0!</v>
      </c>
    </row>
    <row r="78" spans="1:11" ht="25">
      <c r="A78" s="51"/>
      <c r="B78" s="52"/>
      <c r="C78" s="53"/>
      <c r="D78" s="29">
        <f t="shared" si="13"/>
        <v>1</v>
      </c>
      <c r="E78" s="46" t="e">
        <f t="shared" si="14"/>
        <v>#DIV/0!</v>
      </c>
      <c r="F78" s="29">
        <f t="shared" si="15"/>
        <v>2</v>
      </c>
      <c r="G78" s="46" t="e">
        <f t="shared" si="16"/>
        <v>#DIV/0!</v>
      </c>
      <c r="H78" s="43">
        <f t="shared" si="17"/>
        <v>0</v>
      </c>
      <c r="I78" s="28" t="e">
        <f t="shared" si="18"/>
        <v>#DIV/0!</v>
      </c>
      <c r="J78" s="29" t="e">
        <f>VLOOKUP(A78,'Planned cycle times'!A74:C173,3,FALSE)</f>
        <v>#N/A</v>
      </c>
      <c r="K78" s="30" t="e">
        <f t="shared" si="19"/>
        <v>#DIV/0!</v>
      </c>
    </row>
    <row r="79" spans="1:11" ht="25">
      <c r="A79" s="51"/>
      <c r="B79" s="52"/>
      <c r="C79" s="53"/>
      <c r="D79" s="29">
        <f t="shared" si="13"/>
        <v>1</v>
      </c>
      <c r="E79" s="46" t="e">
        <f t="shared" si="14"/>
        <v>#DIV/0!</v>
      </c>
      <c r="F79" s="29">
        <f t="shared" si="15"/>
        <v>2</v>
      </c>
      <c r="G79" s="46" t="e">
        <f t="shared" si="16"/>
        <v>#DIV/0!</v>
      </c>
      <c r="H79" s="43">
        <f t="shared" si="17"/>
        <v>0</v>
      </c>
      <c r="I79" s="28" t="e">
        <f t="shared" si="18"/>
        <v>#DIV/0!</v>
      </c>
      <c r="J79" s="29" t="e">
        <f>VLOOKUP(A79,'Planned cycle times'!A75:C174,3,FALSE)</f>
        <v>#N/A</v>
      </c>
      <c r="K79" s="30" t="e">
        <f t="shared" si="19"/>
        <v>#DIV/0!</v>
      </c>
    </row>
    <row r="80" spans="1:11" ht="25">
      <c r="A80" s="51"/>
      <c r="B80" s="52"/>
      <c r="C80" s="53"/>
      <c r="D80" s="29">
        <f t="shared" si="13"/>
        <v>1</v>
      </c>
      <c r="E80" s="46" t="e">
        <f t="shared" si="14"/>
        <v>#DIV/0!</v>
      </c>
      <c r="F80" s="29">
        <f t="shared" si="15"/>
        <v>2</v>
      </c>
      <c r="G80" s="46" t="e">
        <f t="shared" si="16"/>
        <v>#DIV/0!</v>
      </c>
      <c r="H80" s="43">
        <f t="shared" si="17"/>
        <v>0</v>
      </c>
      <c r="I80" s="28" t="e">
        <f t="shared" si="18"/>
        <v>#DIV/0!</v>
      </c>
      <c r="J80" s="29" t="e">
        <f>VLOOKUP(A80,'Planned cycle times'!A76:C175,3,FALSE)</f>
        <v>#N/A</v>
      </c>
      <c r="K80" s="30" t="e">
        <f t="shared" si="19"/>
        <v>#DIV/0!</v>
      </c>
    </row>
    <row r="81" spans="1:11" ht="25">
      <c r="A81" s="51"/>
      <c r="B81" s="52"/>
      <c r="C81" s="53"/>
      <c r="D81" s="29">
        <f t="shared" si="13"/>
        <v>1</v>
      </c>
      <c r="E81" s="46" t="e">
        <f t="shared" si="14"/>
        <v>#DIV/0!</v>
      </c>
      <c r="F81" s="29">
        <f t="shared" si="15"/>
        <v>2</v>
      </c>
      <c r="G81" s="46" t="e">
        <f t="shared" si="16"/>
        <v>#DIV/0!</v>
      </c>
      <c r="H81" s="43">
        <f t="shared" si="17"/>
        <v>0</v>
      </c>
      <c r="I81" s="28" t="e">
        <f t="shared" si="18"/>
        <v>#DIV/0!</v>
      </c>
      <c r="J81" s="29" t="e">
        <f>VLOOKUP(A81,'Planned cycle times'!A77:C176,3,FALSE)</f>
        <v>#N/A</v>
      </c>
      <c r="K81" s="30" t="e">
        <f t="shared" si="19"/>
        <v>#DIV/0!</v>
      </c>
    </row>
    <row r="82" spans="1:11" ht="25">
      <c r="A82" s="51"/>
      <c r="B82" s="52"/>
      <c r="C82" s="53"/>
      <c r="D82" s="29">
        <f t="shared" si="13"/>
        <v>1</v>
      </c>
      <c r="E82" s="46" t="e">
        <f t="shared" si="14"/>
        <v>#DIV/0!</v>
      </c>
      <c r="F82" s="29">
        <f t="shared" si="15"/>
        <v>2</v>
      </c>
      <c r="G82" s="46" t="e">
        <f t="shared" si="16"/>
        <v>#DIV/0!</v>
      </c>
      <c r="H82" s="43">
        <f t="shared" si="17"/>
        <v>0</v>
      </c>
      <c r="I82" s="28" t="e">
        <f t="shared" si="18"/>
        <v>#DIV/0!</v>
      </c>
      <c r="J82" s="29" t="e">
        <f>VLOOKUP(A82,'Planned cycle times'!A78:C177,3,FALSE)</f>
        <v>#N/A</v>
      </c>
      <c r="K82" s="30" t="e">
        <f t="shared" si="19"/>
        <v>#DIV/0!</v>
      </c>
    </row>
    <row r="83" spans="1:11" ht="25">
      <c r="A83" s="51"/>
      <c r="B83" s="52"/>
      <c r="C83" s="53"/>
      <c r="D83" s="29">
        <f t="shared" si="13"/>
        <v>1</v>
      </c>
      <c r="E83" s="46" t="e">
        <f t="shared" si="14"/>
        <v>#DIV/0!</v>
      </c>
      <c r="F83" s="29">
        <f t="shared" si="15"/>
        <v>2</v>
      </c>
      <c r="G83" s="46" t="e">
        <f t="shared" si="16"/>
        <v>#DIV/0!</v>
      </c>
      <c r="H83" s="43">
        <f t="shared" si="17"/>
        <v>0</v>
      </c>
      <c r="I83" s="28" t="e">
        <f t="shared" si="18"/>
        <v>#DIV/0!</v>
      </c>
      <c r="J83" s="29" t="e">
        <f>VLOOKUP(A83,'Planned cycle times'!A79:C178,3,FALSE)</f>
        <v>#N/A</v>
      </c>
      <c r="K83" s="30" t="e">
        <f t="shared" si="19"/>
        <v>#DIV/0!</v>
      </c>
    </row>
    <row r="84" spans="1:11" ht="25">
      <c r="A84" s="51"/>
      <c r="B84" s="52"/>
      <c r="C84" s="53"/>
      <c r="D84" s="29">
        <f t="shared" si="13"/>
        <v>1</v>
      </c>
      <c r="E84" s="46" t="e">
        <f t="shared" si="14"/>
        <v>#DIV/0!</v>
      </c>
      <c r="F84" s="29">
        <f t="shared" si="15"/>
        <v>2</v>
      </c>
      <c r="G84" s="46" t="e">
        <f t="shared" si="16"/>
        <v>#DIV/0!</v>
      </c>
      <c r="H84" s="43">
        <f t="shared" si="17"/>
        <v>0</v>
      </c>
      <c r="I84" s="28" t="e">
        <f t="shared" si="18"/>
        <v>#DIV/0!</v>
      </c>
      <c r="J84" s="29" t="e">
        <f>VLOOKUP(A84,'Planned cycle times'!A80:C179,3,FALSE)</f>
        <v>#N/A</v>
      </c>
      <c r="K84" s="30" t="e">
        <f t="shared" si="19"/>
        <v>#DIV/0!</v>
      </c>
    </row>
    <row r="85" spans="1:11" ht="25">
      <c r="A85" s="51"/>
      <c r="B85" s="52"/>
      <c r="C85" s="53"/>
      <c r="D85" s="29">
        <f t="shared" si="13"/>
        <v>1</v>
      </c>
      <c r="E85" s="46" t="e">
        <f t="shared" si="14"/>
        <v>#DIV/0!</v>
      </c>
      <c r="F85" s="29">
        <f t="shared" si="15"/>
        <v>2</v>
      </c>
      <c r="G85" s="46" t="e">
        <f t="shared" si="16"/>
        <v>#DIV/0!</v>
      </c>
      <c r="H85" s="43">
        <f t="shared" si="17"/>
        <v>0</v>
      </c>
      <c r="I85" s="28" t="e">
        <f t="shared" si="18"/>
        <v>#DIV/0!</v>
      </c>
      <c r="J85" s="29" t="e">
        <f>VLOOKUP(A85,'Planned cycle times'!A81:C180,3,FALSE)</f>
        <v>#N/A</v>
      </c>
      <c r="K85" s="30" t="e">
        <f t="shared" si="19"/>
        <v>#DIV/0!</v>
      </c>
    </row>
    <row r="86" spans="1:11" ht="25">
      <c r="A86" s="51"/>
      <c r="B86" s="52"/>
      <c r="C86" s="53"/>
      <c r="D86" s="29">
        <f t="shared" si="13"/>
        <v>1</v>
      </c>
      <c r="E86" s="46" t="e">
        <f t="shared" si="14"/>
        <v>#DIV/0!</v>
      </c>
      <c r="F86" s="29">
        <f t="shared" si="15"/>
        <v>2</v>
      </c>
      <c r="G86" s="46" t="e">
        <f t="shared" si="16"/>
        <v>#DIV/0!</v>
      </c>
      <c r="H86" s="43">
        <f t="shared" si="17"/>
        <v>0</v>
      </c>
      <c r="I86" s="28" t="e">
        <f t="shared" si="18"/>
        <v>#DIV/0!</v>
      </c>
      <c r="J86" s="29" t="e">
        <f>VLOOKUP(A86,'Planned cycle times'!A82:C181,3,FALSE)</f>
        <v>#N/A</v>
      </c>
      <c r="K86" s="30" t="e">
        <f t="shared" si="19"/>
        <v>#DIV/0!</v>
      </c>
    </row>
    <row r="87" spans="1:11" ht="25">
      <c r="A87" s="51"/>
      <c r="B87" s="52"/>
      <c r="C87" s="53"/>
      <c r="D87" s="29">
        <f t="shared" si="13"/>
        <v>1</v>
      </c>
      <c r="E87" s="46" t="e">
        <f t="shared" si="14"/>
        <v>#DIV/0!</v>
      </c>
      <c r="F87" s="29">
        <f t="shared" si="15"/>
        <v>2</v>
      </c>
      <c r="G87" s="46" t="e">
        <f t="shared" si="16"/>
        <v>#DIV/0!</v>
      </c>
      <c r="H87" s="43">
        <f t="shared" si="17"/>
        <v>0</v>
      </c>
      <c r="I87" s="28" t="e">
        <f t="shared" si="18"/>
        <v>#DIV/0!</v>
      </c>
      <c r="J87" s="29" t="e">
        <f>VLOOKUP(A87,'Planned cycle times'!A83:C182,3,FALSE)</f>
        <v>#N/A</v>
      </c>
      <c r="K87" s="30" t="e">
        <f t="shared" si="19"/>
        <v>#DIV/0!</v>
      </c>
    </row>
    <row r="88" spans="1:11" ht="25">
      <c r="A88" s="51"/>
      <c r="B88" s="52"/>
      <c r="C88" s="53"/>
      <c r="D88" s="29">
        <f t="shared" si="13"/>
        <v>1</v>
      </c>
      <c r="E88" s="46" t="e">
        <f t="shared" si="14"/>
        <v>#DIV/0!</v>
      </c>
      <c r="F88" s="29">
        <f t="shared" si="15"/>
        <v>2</v>
      </c>
      <c r="G88" s="46" t="e">
        <f t="shared" si="16"/>
        <v>#DIV/0!</v>
      </c>
      <c r="H88" s="43">
        <f t="shared" si="17"/>
        <v>0</v>
      </c>
      <c r="I88" s="28" t="e">
        <f t="shared" si="18"/>
        <v>#DIV/0!</v>
      </c>
      <c r="J88" s="29" t="e">
        <f>VLOOKUP(A88,'Planned cycle times'!A84:C183,3,FALSE)</f>
        <v>#N/A</v>
      </c>
      <c r="K88" s="30" t="e">
        <f t="shared" si="19"/>
        <v>#DIV/0!</v>
      </c>
    </row>
    <row r="89" spans="1:11" ht="25">
      <c r="A89" s="51"/>
      <c r="B89" s="52"/>
      <c r="C89" s="53"/>
      <c r="D89" s="29">
        <f t="shared" si="13"/>
        <v>1</v>
      </c>
      <c r="E89" s="46" t="e">
        <f t="shared" si="14"/>
        <v>#DIV/0!</v>
      </c>
      <c r="F89" s="29">
        <f t="shared" si="15"/>
        <v>2</v>
      </c>
      <c r="G89" s="46" t="e">
        <f t="shared" si="16"/>
        <v>#DIV/0!</v>
      </c>
      <c r="H89" s="43">
        <f t="shared" si="17"/>
        <v>0</v>
      </c>
      <c r="I89" s="28" t="e">
        <f t="shared" si="18"/>
        <v>#DIV/0!</v>
      </c>
      <c r="J89" s="29" t="e">
        <f>VLOOKUP(A89,'Planned cycle times'!A85:C184,3,FALSE)</f>
        <v>#N/A</v>
      </c>
      <c r="K89" s="30" t="e">
        <f t="shared" si="19"/>
        <v>#DIV/0!</v>
      </c>
    </row>
    <row r="90" spans="1:11" ht="25">
      <c r="A90" s="51"/>
      <c r="B90" s="52"/>
      <c r="C90" s="53"/>
      <c r="D90" s="29">
        <f t="shared" si="13"/>
        <v>1</v>
      </c>
      <c r="E90" s="46" t="e">
        <f t="shared" si="14"/>
        <v>#DIV/0!</v>
      </c>
      <c r="F90" s="29">
        <f t="shared" si="15"/>
        <v>2</v>
      </c>
      <c r="G90" s="46" t="e">
        <f t="shared" si="16"/>
        <v>#DIV/0!</v>
      </c>
      <c r="H90" s="43">
        <f t="shared" si="17"/>
        <v>0</v>
      </c>
      <c r="I90" s="28" t="e">
        <f t="shared" si="18"/>
        <v>#DIV/0!</v>
      </c>
      <c r="J90" s="29" t="e">
        <f>VLOOKUP(A90,'Planned cycle times'!A86:C185,3,FALSE)</f>
        <v>#N/A</v>
      </c>
      <c r="K90" s="30" t="e">
        <f t="shared" si="19"/>
        <v>#DIV/0!</v>
      </c>
    </row>
    <row r="91" spans="1:11" ht="25">
      <c r="A91" s="51"/>
      <c r="B91" s="52"/>
      <c r="C91" s="53"/>
      <c r="D91" s="29">
        <f t="shared" si="13"/>
        <v>1</v>
      </c>
      <c r="E91" s="46" t="e">
        <f t="shared" si="14"/>
        <v>#DIV/0!</v>
      </c>
      <c r="F91" s="29">
        <f t="shared" si="15"/>
        <v>2</v>
      </c>
      <c r="G91" s="46" t="e">
        <f t="shared" si="16"/>
        <v>#DIV/0!</v>
      </c>
      <c r="H91" s="43">
        <f t="shared" si="17"/>
        <v>0</v>
      </c>
      <c r="I91" s="28" t="e">
        <f t="shared" si="18"/>
        <v>#DIV/0!</v>
      </c>
      <c r="J91" s="29" t="e">
        <f>VLOOKUP(A91,'Planned cycle times'!A87:C186,3,FALSE)</f>
        <v>#N/A</v>
      </c>
      <c r="K91" s="30" t="e">
        <f t="shared" si="19"/>
        <v>#DIV/0!</v>
      </c>
    </row>
    <row r="92" spans="1:11" ht="25">
      <c r="A92" s="51"/>
      <c r="B92" s="52"/>
      <c r="C92" s="53"/>
      <c r="D92" s="29">
        <f t="shared" si="13"/>
        <v>1</v>
      </c>
      <c r="E92" s="46" t="e">
        <f t="shared" si="14"/>
        <v>#DIV/0!</v>
      </c>
      <c r="F92" s="29">
        <f t="shared" si="15"/>
        <v>2</v>
      </c>
      <c r="G92" s="46" t="e">
        <f t="shared" si="16"/>
        <v>#DIV/0!</v>
      </c>
      <c r="H92" s="43">
        <f t="shared" si="17"/>
        <v>0</v>
      </c>
      <c r="I92" s="28" t="e">
        <f t="shared" si="18"/>
        <v>#DIV/0!</v>
      </c>
      <c r="J92" s="29" t="e">
        <f>VLOOKUP(A92,'Planned cycle times'!A88:C187,3,FALSE)</f>
        <v>#N/A</v>
      </c>
      <c r="K92" s="30" t="e">
        <f t="shared" si="19"/>
        <v>#DIV/0!</v>
      </c>
    </row>
    <row r="93" spans="1:11" ht="25">
      <c r="A93" s="51"/>
      <c r="B93" s="52"/>
      <c r="C93" s="53"/>
      <c r="D93" s="29">
        <f t="shared" si="13"/>
        <v>1</v>
      </c>
      <c r="E93" s="46" t="e">
        <f t="shared" si="14"/>
        <v>#DIV/0!</v>
      </c>
      <c r="F93" s="29">
        <f t="shared" si="15"/>
        <v>2</v>
      </c>
      <c r="G93" s="46" t="e">
        <f t="shared" si="16"/>
        <v>#DIV/0!</v>
      </c>
      <c r="H93" s="43">
        <f t="shared" si="17"/>
        <v>0</v>
      </c>
      <c r="I93" s="28" t="e">
        <f t="shared" si="18"/>
        <v>#DIV/0!</v>
      </c>
      <c r="J93" s="29" t="e">
        <f>VLOOKUP(A93,'Planned cycle times'!A89:C188,3,FALSE)</f>
        <v>#N/A</v>
      </c>
      <c r="K93" s="30" t="e">
        <f t="shared" si="19"/>
        <v>#DIV/0!</v>
      </c>
    </row>
    <row r="94" spans="1:11" ht="25">
      <c r="A94" s="51"/>
      <c r="B94" s="52"/>
      <c r="C94" s="53"/>
      <c r="D94" s="29">
        <f t="shared" si="13"/>
        <v>1</v>
      </c>
      <c r="E94" s="46" t="e">
        <f t="shared" si="14"/>
        <v>#DIV/0!</v>
      </c>
      <c r="F94" s="29">
        <f t="shared" si="15"/>
        <v>2</v>
      </c>
      <c r="G94" s="46" t="e">
        <f t="shared" si="16"/>
        <v>#DIV/0!</v>
      </c>
      <c r="H94" s="43">
        <f t="shared" si="17"/>
        <v>0</v>
      </c>
      <c r="I94" s="28" t="e">
        <f t="shared" si="18"/>
        <v>#DIV/0!</v>
      </c>
      <c r="J94" s="29" t="e">
        <f>VLOOKUP(A94,'Planned cycle times'!A90:C189,3,FALSE)</f>
        <v>#N/A</v>
      </c>
      <c r="K94" s="30" t="e">
        <f t="shared" si="19"/>
        <v>#DIV/0!</v>
      </c>
    </row>
    <row r="95" spans="1:11" ht="25">
      <c r="A95" s="51"/>
      <c r="B95" s="52"/>
      <c r="C95" s="53"/>
      <c r="D95" s="29">
        <f t="shared" si="13"/>
        <v>1</v>
      </c>
      <c r="E95" s="46" t="e">
        <f t="shared" si="14"/>
        <v>#DIV/0!</v>
      </c>
      <c r="F95" s="29">
        <f t="shared" si="15"/>
        <v>2</v>
      </c>
      <c r="G95" s="46" t="e">
        <f t="shared" si="16"/>
        <v>#DIV/0!</v>
      </c>
      <c r="H95" s="43">
        <f t="shared" si="17"/>
        <v>0</v>
      </c>
      <c r="I95" s="28" t="e">
        <f t="shared" si="18"/>
        <v>#DIV/0!</v>
      </c>
      <c r="J95" s="29" t="e">
        <f>VLOOKUP(A95,'Planned cycle times'!A91:C190,3,FALSE)</f>
        <v>#N/A</v>
      </c>
      <c r="K95" s="30" t="e">
        <f t="shared" si="19"/>
        <v>#DIV/0!</v>
      </c>
    </row>
    <row r="96" spans="1:11" ht="25">
      <c r="A96" s="51"/>
      <c r="B96" s="52"/>
      <c r="C96" s="53"/>
      <c r="D96" s="29">
        <f t="shared" si="13"/>
        <v>1</v>
      </c>
      <c r="E96" s="46" t="e">
        <f t="shared" si="14"/>
        <v>#DIV/0!</v>
      </c>
      <c r="F96" s="29">
        <f t="shared" si="15"/>
        <v>2</v>
      </c>
      <c r="G96" s="46" t="e">
        <f t="shared" si="16"/>
        <v>#DIV/0!</v>
      </c>
      <c r="H96" s="43">
        <f t="shared" si="17"/>
        <v>0</v>
      </c>
      <c r="I96" s="28" t="e">
        <f t="shared" si="18"/>
        <v>#DIV/0!</v>
      </c>
      <c r="J96" s="29" t="e">
        <f>VLOOKUP(A96,'Planned cycle times'!A92:C191,3,FALSE)</f>
        <v>#N/A</v>
      </c>
      <c r="K96" s="30" t="e">
        <f t="shared" si="19"/>
        <v>#DIV/0!</v>
      </c>
    </row>
    <row r="97" spans="1:11" ht="25">
      <c r="A97" s="51"/>
      <c r="B97" s="52"/>
      <c r="C97" s="53"/>
      <c r="D97" s="29">
        <f t="shared" si="13"/>
        <v>1</v>
      </c>
      <c r="E97" s="46" t="e">
        <f t="shared" si="14"/>
        <v>#DIV/0!</v>
      </c>
      <c r="F97" s="29">
        <f t="shared" si="15"/>
        <v>2</v>
      </c>
      <c r="G97" s="46" t="e">
        <f t="shared" si="16"/>
        <v>#DIV/0!</v>
      </c>
      <c r="H97" s="43">
        <f t="shared" si="17"/>
        <v>0</v>
      </c>
      <c r="I97" s="28" t="e">
        <f t="shared" si="18"/>
        <v>#DIV/0!</v>
      </c>
      <c r="J97" s="29" t="e">
        <f>VLOOKUP(A97,'Planned cycle times'!A93:C192,3,FALSE)</f>
        <v>#N/A</v>
      </c>
      <c r="K97" s="30" t="e">
        <f t="shared" si="19"/>
        <v>#DIV/0!</v>
      </c>
    </row>
    <row r="98" spans="1:11" ht="25">
      <c r="A98" s="51"/>
      <c r="B98" s="52"/>
      <c r="C98" s="53"/>
      <c r="D98" s="29">
        <f t="shared" si="13"/>
        <v>1</v>
      </c>
      <c r="E98" s="46" t="e">
        <f t="shared" si="14"/>
        <v>#DIV/0!</v>
      </c>
      <c r="F98" s="29">
        <f t="shared" si="15"/>
        <v>2</v>
      </c>
      <c r="G98" s="46" t="e">
        <f t="shared" si="16"/>
        <v>#DIV/0!</v>
      </c>
      <c r="H98" s="43">
        <f t="shared" si="17"/>
        <v>0</v>
      </c>
      <c r="I98" s="28" t="e">
        <f t="shared" si="18"/>
        <v>#DIV/0!</v>
      </c>
      <c r="J98" s="29" t="e">
        <f>VLOOKUP(A98,'Planned cycle times'!A94:C193,3,FALSE)</f>
        <v>#N/A</v>
      </c>
      <c r="K98" s="30" t="e">
        <f t="shared" si="19"/>
        <v>#DIV/0!</v>
      </c>
    </row>
    <row r="99" spans="1:11" ht="25">
      <c r="A99" s="51"/>
      <c r="B99" s="52"/>
      <c r="C99" s="53"/>
      <c r="D99" s="29">
        <f t="shared" si="13"/>
        <v>1</v>
      </c>
      <c r="E99" s="46" t="e">
        <f t="shared" si="14"/>
        <v>#DIV/0!</v>
      </c>
      <c r="F99" s="29">
        <f t="shared" si="15"/>
        <v>2</v>
      </c>
      <c r="G99" s="46" t="e">
        <f t="shared" si="16"/>
        <v>#DIV/0!</v>
      </c>
      <c r="H99" s="43">
        <f t="shared" si="17"/>
        <v>0</v>
      </c>
      <c r="I99" s="28" t="e">
        <f t="shared" si="18"/>
        <v>#DIV/0!</v>
      </c>
      <c r="J99" s="29" t="e">
        <f>VLOOKUP(A99,'Planned cycle times'!A95:C194,3,FALSE)</f>
        <v>#N/A</v>
      </c>
      <c r="K99" s="30" t="e">
        <f t="shared" si="19"/>
        <v>#DIV/0!</v>
      </c>
    </row>
    <row r="100" spans="1:11" ht="25">
      <c r="A100" s="51"/>
      <c r="B100" s="52"/>
      <c r="C100" s="53"/>
      <c r="D100" s="29">
        <f t="shared" si="13"/>
        <v>1</v>
      </c>
      <c r="E100" s="46" t="e">
        <f t="shared" si="14"/>
        <v>#DIV/0!</v>
      </c>
      <c r="F100" s="29">
        <f t="shared" si="15"/>
        <v>2</v>
      </c>
      <c r="G100" s="46" t="e">
        <f t="shared" si="16"/>
        <v>#DIV/0!</v>
      </c>
      <c r="H100" s="43">
        <f t="shared" si="17"/>
        <v>0</v>
      </c>
      <c r="I100" s="28" t="e">
        <f t="shared" si="18"/>
        <v>#DIV/0!</v>
      </c>
      <c r="J100" s="29" t="e">
        <f>VLOOKUP(A100,'Planned cycle times'!A96:C195,3,FALSE)</f>
        <v>#N/A</v>
      </c>
      <c r="K100" s="30" t="e">
        <f t="shared" si="19"/>
        <v>#DIV/0!</v>
      </c>
    </row>
    <row r="101" spans="1:11" ht="25">
      <c r="A101" s="51"/>
      <c r="B101" s="52"/>
      <c r="C101" s="53"/>
      <c r="D101" s="29">
        <f t="shared" si="13"/>
        <v>1</v>
      </c>
      <c r="E101" s="46" t="e">
        <f t="shared" si="14"/>
        <v>#DIV/0!</v>
      </c>
      <c r="F101" s="29">
        <f t="shared" si="15"/>
        <v>2</v>
      </c>
      <c r="G101" s="46" t="e">
        <f t="shared" si="16"/>
        <v>#DIV/0!</v>
      </c>
      <c r="H101" s="43">
        <f t="shared" si="17"/>
        <v>0</v>
      </c>
      <c r="I101" s="28" t="e">
        <f t="shared" si="18"/>
        <v>#DIV/0!</v>
      </c>
      <c r="J101" s="29" t="e">
        <f>VLOOKUP(A101,'Planned cycle times'!A97:C196,3,FALSE)</f>
        <v>#N/A</v>
      </c>
      <c r="K101" s="30" t="e">
        <f t="shared" si="19"/>
        <v>#DIV/0!</v>
      </c>
    </row>
    <row r="102" spans="1:11" ht="25">
      <c r="A102" s="51"/>
      <c r="B102" s="52"/>
      <c r="C102" s="53"/>
      <c r="D102" s="29">
        <f t="shared" si="13"/>
        <v>1</v>
      </c>
      <c r="E102" s="46" t="e">
        <f t="shared" si="14"/>
        <v>#DIV/0!</v>
      </c>
      <c r="F102" s="29">
        <f t="shared" si="15"/>
        <v>2</v>
      </c>
      <c r="G102" s="46" t="e">
        <f t="shared" si="16"/>
        <v>#DIV/0!</v>
      </c>
      <c r="H102" s="43">
        <f t="shared" si="17"/>
        <v>0</v>
      </c>
      <c r="I102" s="28" t="e">
        <f t="shared" si="18"/>
        <v>#DIV/0!</v>
      </c>
      <c r="J102" s="29" t="e">
        <f>VLOOKUP(A102,'Planned cycle times'!A98:C197,3,FALSE)</f>
        <v>#N/A</v>
      </c>
      <c r="K102" s="30" t="e">
        <f t="shared" si="19"/>
        <v>#DIV/0!</v>
      </c>
    </row>
    <row r="103" spans="1:11" ht="25">
      <c r="A103" s="51"/>
      <c r="B103" s="52"/>
      <c r="C103" s="53"/>
      <c r="D103" s="29">
        <f t="shared" si="13"/>
        <v>1</v>
      </c>
      <c r="E103" s="46" t="e">
        <f t="shared" si="14"/>
        <v>#DIV/0!</v>
      </c>
      <c r="F103" s="29">
        <f t="shared" si="15"/>
        <v>2</v>
      </c>
      <c r="G103" s="46" t="e">
        <f t="shared" si="16"/>
        <v>#DIV/0!</v>
      </c>
      <c r="H103" s="43">
        <f t="shared" si="17"/>
        <v>0</v>
      </c>
      <c r="I103" s="28" t="e">
        <f t="shared" si="18"/>
        <v>#DIV/0!</v>
      </c>
      <c r="J103" s="29" t="e">
        <f>VLOOKUP(A103,'Planned cycle times'!A99:C198,3,FALSE)</f>
        <v>#N/A</v>
      </c>
      <c r="K103" s="30" t="e">
        <f t="shared" si="19"/>
        <v>#DIV/0!</v>
      </c>
    </row>
    <row r="104" spans="1:11" ht="25">
      <c r="A104" s="51"/>
      <c r="B104" s="52"/>
      <c r="C104" s="53"/>
      <c r="D104" s="29">
        <f t="shared" si="13"/>
        <v>1</v>
      </c>
      <c r="E104" s="46" t="e">
        <f t="shared" si="14"/>
        <v>#DIV/0!</v>
      </c>
      <c r="F104" s="29">
        <f t="shared" si="15"/>
        <v>2</v>
      </c>
      <c r="G104" s="46" t="e">
        <f t="shared" si="16"/>
        <v>#DIV/0!</v>
      </c>
      <c r="H104" s="43">
        <f t="shared" si="17"/>
        <v>0</v>
      </c>
      <c r="I104" s="28" t="e">
        <f t="shared" si="18"/>
        <v>#DIV/0!</v>
      </c>
      <c r="J104" s="29" t="e">
        <f>VLOOKUP(A104,'Planned cycle times'!A100:C199,3,FALSE)</f>
        <v>#N/A</v>
      </c>
      <c r="K104" s="30" t="e">
        <f t="shared" si="19"/>
        <v>#DIV/0!</v>
      </c>
    </row>
    <row r="105" spans="1:11" ht="25">
      <c r="A105" s="51"/>
      <c r="B105" s="52"/>
      <c r="C105" s="53"/>
      <c r="D105" s="29">
        <f t="shared" si="13"/>
        <v>1</v>
      </c>
      <c r="E105" s="46" t="e">
        <f t="shared" si="14"/>
        <v>#DIV/0!</v>
      </c>
      <c r="F105" s="29">
        <f t="shared" si="15"/>
        <v>2</v>
      </c>
      <c r="G105" s="46" t="e">
        <f t="shared" si="16"/>
        <v>#DIV/0!</v>
      </c>
      <c r="H105" s="43">
        <f t="shared" si="17"/>
        <v>0</v>
      </c>
      <c r="I105" s="28" t="e">
        <f t="shared" si="18"/>
        <v>#DIV/0!</v>
      </c>
      <c r="J105" s="29" t="e">
        <f>VLOOKUP(A105,'Planned cycle times'!A101:C200,3,FALSE)</f>
        <v>#N/A</v>
      </c>
      <c r="K105" s="30" t="e">
        <f t="shared" si="19"/>
        <v>#DIV/0!</v>
      </c>
    </row>
    <row r="106" spans="1:11" ht="25">
      <c r="A106" s="51"/>
      <c r="B106" s="52"/>
      <c r="C106" s="53"/>
      <c r="D106" s="29">
        <f t="shared" si="13"/>
        <v>1</v>
      </c>
      <c r="E106" s="46" t="e">
        <f t="shared" si="14"/>
        <v>#DIV/0!</v>
      </c>
      <c r="F106" s="29">
        <f t="shared" si="15"/>
        <v>2</v>
      </c>
      <c r="G106" s="46" t="e">
        <f t="shared" si="16"/>
        <v>#DIV/0!</v>
      </c>
      <c r="H106" s="43">
        <f t="shared" si="17"/>
        <v>0</v>
      </c>
      <c r="I106" s="28" t="e">
        <f t="shared" si="18"/>
        <v>#DIV/0!</v>
      </c>
      <c r="J106" s="29" t="e">
        <f>VLOOKUP(A106,'Planned cycle times'!A102:C201,3,FALSE)</f>
        <v>#N/A</v>
      </c>
      <c r="K106" s="30" t="e">
        <f t="shared" si="19"/>
        <v>#DIV/0!</v>
      </c>
    </row>
    <row r="107" spans="1:11" ht="25">
      <c r="A107" s="51"/>
      <c r="B107" s="52"/>
      <c r="C107" s="53"/>
      <c r="D107" s="29">
        <f t="shared" si="13"/>
        <v>1</v>
      </c>
      <c r="E107" s="46" t="e">
        <f t="shared" si="14"/>
        <v>#DIV/0!</v>
      </c>
      <c r="F107" s="29">
        <f t="shared" si="15"/>
        <v>2</v>
      </c>
      <c r="G107" s="46" t="e">
        <f t="shared" si="16"/>
        <v>#DIV/0!</v>
      </c>
      <c r="H107" s="43">
        <f t="shared" si="17"/>
        <v>0</v>
      </c>
      <c r="I107" s="28" t="e">
        <f t="shared" si="18"/>
        <v>#DIV/0!</v>
      </c>
      <c r="J107" s="29" t="e">
        <f>VLOOKUP(A107,'Planned cycle times'!A103:C202,3,FALSE)</f>
        <v>#N/A</v>
      </c>
      <c r="K107" s="30" t="e">
        <f t="shared" si="19"/>
        <v>#DIV/0!</v>
      </c>
    </row>
    <row r="108" spans="1:11" ht="26" thickBot="1">
      <c r="A108" s="54"/>
      <c r="B108" s="55"/>
      <c r="C108" s="56"/>
      <c r="D108" s="33">
        <f t="shared" si="13"/>
        <v>1</v>
      </c>
      <c r="E108" s="47" t="e">
        <f t="shared" si="14"/>
        <v>#DIV/0!</v>
      </c>
      <c r="F108" s="33">
        <f t="shared" si="15"/>
        <v>2</v>
      </c>
      <c r="G108" s="47" t="e">
        <f t="shared" si="16"/>
        <v>#DIV/0!</v>
      </c>
      <c r="H108" s="44">
        <f t="shared" si="17"/>
        <v>0</v>
      </c>
      <c r="I108" s="32" t="e">
        <f t="shared" si="18"/>
        <v>#DIV/0!</v>
      </c>
      <c r="J108" s="33" t="e">
        <f>VLOOKUP(A108,'Planned cycle times'!A104:C203,3,FALSE)</f>
        <v>#N/A</v>
      </c>
      <c r="K108" s="34" t="e">
        <f t="shared" si="19"/>
        <v>#DIV/0!</v>
      </c>
    </row>
    <row r="109" spans="1:11">
      <c r="C109" s="3">
        <f>SUM(C9:C108)</f>
        <v>0</v>
      </c>
      <c r="E109" s="3" t="e">
        <f>SUM(E9:E108)</f>
        <v>#DIV/0!</v>
      </c>
      <c r="G109" s="3"/>
      <c r="I109" s="3"/>
      <c r="K109" s="3" t="e">
        <f>SUM(K9:K108)</f>
        <v>#DIV/0!</v>
      </c>
    </row>
  </sheetData>
  <mergeCells count="13">
    <mergeCell ref="J1:K2"/>
    <mergeCell ref="D7:E7"/>
    <mergeCell ref="F7:G7"/>
    <mergeCell ref="H7:I7"/>
    <mergeCell ref="A7:A8"/>
    <mergeCell ref="B7:B8"/>
    <mergeCell ref="C7:C8"/>
    <mergeCell ref="F1:G1"/>
    <mergeCell ref="F2:G2"/>
    <mergeCell ref="A1:C1"/>
    <mergeCell ref="A2:C2"/>
    <mergeCell ref="D1:E1"/>
    <mergeCell ref="D2:E2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4E1B2-7C77-AB49-8A21-E279819177C6}">
  <dimension ref="A1:J104"/>
  <sheetViews>
    <sheetView tabSelected="1" workbookViewId="0">
      <selection activeCell="C113" sqref="C113"/>
    </sheetView>
  </sheetViews>
  <sheetFormatPr baseColWidth="10" defaultRowHeight="16"/>
  <cols>
    <col min="1" max="1" width="13.83203125" bestFit="1" customWidth="1"/>
    <col min="2" max="2" width="44.83203125" bestFit="1" customWidth="1"/>
    <col min="3" max="3" width="15.83203125" customWidth="1"/>
  </cols>
  <sheetData>
    <row r="1" spans="1:10" ht="19" customHeight="1">
      <c r="A1" s="83" t="s">
        <v>1</v>
      </c>
      <c r="B1" s="84"/>
      <c r="C1" s="92" t="s">
        <v>2</v>
      </c>
      <c r="D1" s="84" t="s">
        <v>3</v>
      </c>
      <c r="E1" s="100"/>
      <c r="F1" s="103" t="s">
        <v>23</v>
      </c>
      <c r="G1" s="90"/>
      <c r="H1" s="90"/>
      <c r="I1" s="90"/>
      <c r="J1" t="s">
        <v>23</v>
      </c>
    </row>
    <row r="2" spans="1:10" ht="29" customHeight="1" thickBot="1">
      <c r="A2" s="76"/>
      <c r="B2" s="77"/>
      <c r="C2" s="99"/>
      <c r="D2" s="101"/>
      <c r="E2" s="102"/>
      <c r="F2" s="104"/>
      <c r="G2" s="105"/>
      <c r="H2" s="105"/>
      <c r="I2" s="105"/>
    </row>
    <row r="3" spans="1:10" ht="34">
      <c r="A3" s="97" t="s">
        <v>15</v>
      </c>
      <c r="B3" s="95" t="s">
        <v>14</v>
      </c>
      <c r="C3" s="15" t="s">
        <v>22</v>
      </c>
      <c r="D3" s="72" t="s">
        <v>26</v>
      </c>
      <c r="E3" s="93"/>
      <c r="F3" s="93"/>
      <c r="G3" s="93"/>
      <c r="H3" s="93"/>
      <c r="I3" s="94"/>
    </row>
    <row r="4" spans="1:10" ht="17" thickBot="1">
      <c r="A4" s="98"/>
      <c r="B4" s="96"/>
      <c r="C4" s="20" t="s">
        <v>25</v>
      </c>
      <c r="D4" s="10">
        <v>1</v>
      </c>
      <c r="E4" s="8">
        <v>2</v>
      </c>
      <c r="F4" s="8">
        <v>3</v>
      </c>
      <c r="G4" s="8">
        <v>4</v>
      </c>
      <c r="H4" s="8">
        <v>5</v>
      </c>
      <c r="I4" s="9">
        <v>6</v>
      </c>
    </row>
    <row r="5" spans="1:10" ht="25">
      <c r="A5" s="35"/>
      <c r="B5" s="36"/>
      <c r="C5" s="37"/>
      <c r="D5" s="60" t="str">
        <f>IF(C5="","",C5)</f>
        <v/>
      </c>
      <c r="E5" s="61" t="str">
        <f>IF(C5="","",$C5/$E$4)</f>
        <v/>
      </c>
      <c r="F5" s="61" t="str">
        <f>IF(D5="","",$C5/$F$4)</f>
        <v/>
      </c>
      <c r="G5" s="61" t="str">
        <f>IF(E5="","",$C5/$G$4)</f>
        <v/>
      </c>
      <c r="H5" s="61" t="str">
        <f>IF(F5="","",$C5/$H$4)</f>
        <v/>
      </c>
      <c r="I5" s="62" t="str">
        <f>IF(G5="","",$C5/$I$4)</f>
        <v/>
      </c>
    </row>
    <row r="6" spans="1:10" ht="25">
      <c r="A6" s="27"/>
      <c r="B6" s="38"/>
      <c r="C6" s="39"/>
      <c r="D6" s="63" t="str">
        <f t="shared" ref="D6:D69" si="0">IF(C6="","",C6)</f>
        <v/>
      </c>
      <c r="E6" s="61" t="str">
        <f t="shared" ref="E6:E69" si="1">IF(C6="","",$C6/$E$4)</f>
        <v/>
      </c>
      <c r="F6" s="61" t="str">
        <f t="shared" ref="F6:F69" si="2">IF(D6="","",$C6/$F$4)</f>
        <v/>
      </c>
      <c r="G6" s="61" t="str">
        <f t="shared" ref="G6:G69" si="3">IF(E6="","",$C6/$G$4)</f>
        <v/>
      </c>
      <c r="H6" s="61" t="str">
        <f t="shared" ref="H6:H69" si="4">IF(F6="","",$C6/$H$4)</f>
        <v/>
      </c>
      <c r="I6" s="62" t="str">
        <f t="shared" ref="I6:I69" si="5">IF(G6="","",$C6/$I$4)</f>
        <v/>
      </c>
    </row>
    <row r="7" spans="1:10" ht="25">
      <c r="A7" s="27"/>
      <c r="B7" s="38"/>
      <c r="C7" s="39"/>
      <c r="D7" s="63" t="str">
        <f t="shared" si="0"/>
        <v/>
      </c>
      <c r="E7" s="61" t="str">
        <f t="shared" si="1"/>
        <v/>
      </c>
      <c r="F7" s="61" t="str">
        <f t="shared" si="2"/>
        <v/>
      </c>
      <c r="G7" s="61" t="str">
        <f t="shared" si="3"/>
        <v/>
      </c>
      <c r="H7" s="61" t="str">
        <f t="shared" si="4"/>
        <v/>
      </c>
      <c r="I7" s="62" t="str">
        <f t="shared" si="5"/>
        <v/>
      </c>
    </row>
    <row r="8" spans="1:10" ht="25">
      <c r="A8" s="27"/>
      <c r="B8" s="38"/>
      <c r="C8" s="39"/>
      <c r="D8" s="63" t="str">
        <f t="shared" si="0"/>
        <v/>
      </c>
      <c r="E8" s="61" t="str">
        <f t="shared" si="1"/>
        <v/>
      </c>
      <c r="F8" s="61" t="str">
        <f t="shared" si="2"/>
        <v/>
      </c>
      <c r="G8" s="61" t="str">
        <f t="shared" si="3"/>
        <v/>
      </c>
      <c r="H8" s="61" t="str">
        <f t="shared" si="4"/>
        <v/>
      </c>
      <c r="I8" s="62" t="str">
        <f t="shared" si="5"/>
        <v/>
      </c>
    </row>
    <row r="9" spans="1:10" ht="25">
      <c r="A9" s="27"/>
      <c r="B9" s="38"/>
      <c r="C9" s="39"/>
      <c r="D9" s="63" t="str">
        <f t="shared" si="0"/>
        <v/>
      </c>
      <c r="E9" s="61" t="str">
        <f t="shared" si="1"/>
        <v/>
      </c>
      <c r="F9" s="61" t="str">
        <f t="shared" si="2"/>
        <v/>
      </c>
      <c r="G9" s="61" t="str">
        <f t="shared" si="3"/>
        <v/>
      </c>
      <c r="H9" s="61" t="str">
        <f t="shared" si="4"/>
        <v/>
      </c>
      <c r="I9" s="62" t="str">
        <f t="shared" si="5"/>
        <v/>
      </c>
    </row>
    <row r="10" spans="1:10" ht="25">
      <c r="A10" s="27"/>
      <c r="B10" s="38"/>
      <c r="C10" s="39"/>
      <c r="D10" s="63" t="str">
        <f t="shared" si="0"/>
        <v/>
      </c>
      <c r="E10" s="61" t="str">
        <f t="shared" si="1"/>
        <v/>
      </c>
      <c r="F10" s="61" t="str">
        <f t="shared" si="2"/>
        <v/>
      </c>
      <c r="G10" s="61" t="str">
        <f t="shared" si="3"/>
        <v/>
      </c>
      <c r="H10" s="61" t="str">
        <f t="shared" si="4"/>
        <v/>
      </c>
      <c r="I10" s="62" t="str">
        <f t="shared" si="5"/>
        <v/>
      </c>
    </row>
    <row r="11" spans="1:10" ht="25">
      <c r="A11" s="27"/>
      <c r="B11" s="38"/>
      <c r="C11" s="39"/>
      <c r="D11" s="63" t="str">
        <f t="shared" si="0"/>
        <v/>
      </c>
      <c r="E11" s="61" t="str">
        <f t="shared" si="1"/>
        <v/>
      </c>
      <c r="F11" s="61" t="str">
        <f t="shared" si="2"/>
        <v/>
      </c>
      <c r="G11" s="61" t="str">
        <f t="shared" si="3"/>
        <v/>
      </c>
      <c r="H11" s="61" t="str">
        <f t="shared" si="4"/>
        <v/>
      </c>
      <c r="I11" s="62" t="str">
        <f t="shared" si="5"/>
        <v/>
      </c>
    </row>
    <row r="12" spans="1:10" ht="25">
      <c r="A12" s="27"/>
      <c r="B12" s="38"/>
      <c r="C12" s="39"/>
      <c r="D12" s="63" t="str">
        <f t="shared" si="0"/>
        <v/>
      </c>
      <c r="E12" s="61" t="str">
        <f t="shared" si="1"/>
        <v/>
      </c>
      <c r="F12" s="61" t="str">
        <f t="shared" si="2"/>
        <v/>
      </c>
      <c r="G12" s="61" t="str">
        <f t="shared" si="3"/>
        <v/>
      </c>
      <c r="H12" s="61" t="str">
        <f t="shared" si="4"/>
        <v/>
      </c>
      <c r="I12" s="62" t="str">
        <f t="shared" si="5"/>
        <v/>
      </c>
    </row>
    <row r="13" spans="1:10" ht="25">
      <c r="A13" s="27"/>
      <c r="B13" s="38"/>
      <c r="C13" s="39"/>
      <c r="D13" s="63" t="str">
        <f t="shared" si="0"/>
        <v/>
      </c>
      <c r="E13" s="61" t="str">
        <f t="shared" si="1"/>
        <v/>
      </c>
      <c r="F13" s="61" t="str">
        <f t="shared" si="2"/>
        <v/>
      </c>
      <c r="G13" s="61" t="str">
        <f t="shared" si="3"/>
        <v/>
      </c>
      <c r="H13" s="61" t="str">
        <f t="shared" si="4"/>
        <v/>
      </c>
      <c r="I13" s="62" t="str">
        <f t="shared" si="5"/>
        <v/>
      </c>
    </row>
    <row r="14" spans="1:10" ht="25">
      <c r="A14" s="27"/>
      <c r="B14" s="38"/>
      <c r="C14" s="39"/>
      <c r="D14" s="63" t="str">
        <f t="shared" si="0"/>
        <v/>
      </c>
      <c r="E14" s="61" t="str">
        <f t="shared" si="1"/>
        <v/>
      </c>
      <c r="F14" s="61" t="str">
        <f t="shared" si="2"/>
        <v/>
      </c>
      <c r="G14" s="61" t="str">
        <f t="shared" si="3"/>
        <v/>
      </c>
      <c r="H14" s="61" t="str">
        <f t="shared" si="4"/>
        <v/>
      </c>
      <c r="I14" s="62" t="str">
        <f t="shared" si="5"/>
        <v/>
      </c>
    </row>
    <row r="15" spans="1:10" ht="25">
      <c r="A15" s="27"/>
      <c r="B15" s="38"/>
      <c r="C15" s="39"/>
      <c r="D15" s="63" t="str">
        <f t="shared" si="0"/>
        <v/>
      </c>
      <c r="E15" s="61" t="str">
        <f t="shared" si="1"/>
        <v/>
      </c>
      <c r="F15" s="61" t="str">
        <f t="shared" si="2"/>
        <v/>
      </c>
      <c r="G15" s="61" t="str">
        <f t="shared" si="3"/>
        <v/>
      </c>
      <c r="H15" s="61" t="str">
        <f t="shared" si="4"/>
        <v/>
      </c>
      <c r="I15" s="62" t="str">
        <f t="shared" si="5"/>
        <v/>
      </c>
    </row>
    <row r="16" spans="1:10" ht="25">
      <c r="A16" s="27"/>
      <c r="B16" s="38"/>
      <c r="C16" s="39"/>
      <c r="D16" s="63" t="str">
        <f t="shared" si="0"/>
        <v/>
      </c>
      <c r="E16" s="61" t="str">
        <f t="shared" si="1"/>
        <v/>
      </c>
      <c r="F16" s="61" t="str">
        <f t="shared" si="2"/>
        <v/>
      </c>
      <c r="G16" s="61" t="str">
        <f t="shared" si="3"/>
        <v/>
      </c>
      <c r="H16" s="61" t="str">
        <f t="shared" si="4"/>
        <v/>
      </c>
      <c r="I16" s="62" t="str">
        <f t="shared" si="5"/>
        <v/>
      </c>
    </row>
    <row r="17" spans="1:9" ht="25">
      <c r="A17" s="27"/>
      <c r="B17" s="38"/>
      <c r="C17" s="39"/>
      <c r="D17" s="63" t="str">
        <f t="shared" si="0"/>
        <v/>
      </c>
      <c r="E17" s="61" t="str">
        <f t="shared" si="1"/>
        <v/>
      </c>
      <c r="F17" s="61" t="str">
        <f t="shared" si="2"/>
        <v/>
      </c>
      <c r="G17" s="61" t="str">
        <f t="shared" si="3"/>
        <v/>
      </c>
      <c r="H17" s="61" t="str">
        <f t="shared" si="4"/>
        <v/>
      </c>
      <c r="I17" s="62" t="str">
        <f t="shared" si="5"/>
        <v/>
      </c>
    </row>
    <row r="18" spans="1:9" ht="25">
      <c r="A18" s="27"/>
      <c r="B18" s="38"/>
      <c r="C18" s="39"/>
      <c r="D18" s="63" t="str">
        <f t="shared" si="0"/>
        <v/>
      </c>
      <c r="E18" s="61" t="str">
        <f t="shared" si="1"/>
        <v/>
      </c>
      <c r="F18" s="61" t="str">
        <f t="shared" si="2"/>
        <v/>
      </c>
      <c r="G18" s="61" t="str">
        <f t="shared" si="3"/>
        <v/>
      </c>
      <c r="H18" s="61" t="str">
        <f t="shared" si="4"/>
        <v/>
      </c>
      <c r="I18" s="62" t="str">
        <f t="shared" si="5"/>
        <v/>
      </c>
    </row>
    <row r="19" spans="1:9" ht="25">
      <c r="A19" s="27"/>
      <c r="B19" s="38"/>
      <c r="C19" s="39"/>
      <c r="D19" s="63" t="str">
        <f t="shared" si="0"/>
        <v/>
      </c>
      <c r="E19" s="61" t="str">
        <f t="shared" si="1"/>
        <v/>
      </c>
      <c r="F19" s="61" t="str">
        <f t="shared" si="2"/>
        <v/>
      </c>
      <c r="G19" s="61" t="str">
        <f t="shared" si="3"/>
        <v/>
      </c>
      <c r="H19" s="61" t="str">
        <f t="shared" si="4"/>
        <v/>
      </c>
      <c r="I19" s="62" t="str">
        <f t="shared" si="5"/>
        <v/>
      </c>
    </row>
    <row r="20" spans="1:9" ht="25">
      <c r="A20" s="27"/>
      <c r="B20" s="38"/>
      <c r="C20" s="39"/>
      <c r="D20" s="63" t="str">
        <f t="shared" si="0"/>
        <v/>
      </c>
      <c r="E20" s="61" t="str">
        <f t="shared" si="1"/>
        <v/>
      </c>
      <c r="F20" s="61" t="str">
        <f t="shared" si="2"/>
        <v/>
      </c>
      <c r="G20" s="61" t="str">
        <f t="shared" si="3"/>
        <v/>
      </c>
      <c r="H20" s="61" t="str">
        <f t="shared" si="4"/>
        <v/>
      </c>
      <c r="I20" s="62" t="str">
        <f t="shared" si="5"/>
        <v/>
      </c>
    </row>
    <row r="21" spans="1:9" ht="25">
      <c r="A21" s="27"/>
      <c r="B21" s="38"/>
      <c r="C21" s="39"/>
      <c r="D21" s="63" t="str">
        <f t="shared" si="0"/>
        <v/>
      </c>
      <c r="E21" s="61" t="str">
        <f t="shared" si="1"/>
        <v/>
      </c>
      <c r="F21" s="61" t="str">
        <f t="shared" si="2"/>
        <v/>
      </c>
      <c r="G21" s="61" t="str">
        <f t="shared" si="3"/>
        <v/>
      </c>
      <c r="H21" s="61" t="str">
        <f t="shared" si="4"/>
        <v/>
      </c>
      <c r="I21" s="62" t="str">
        <f t="shared" si="5"/>
        <v/>
      </c>
    </row>
    <row r="22" spans="1:9" ht="25">
      <c r="A22" s="27"/>
      <c r="B22" s="38"/>
      <c r="C22" s="39"/>
      <c r="D22" s="63" t="str">
        <f t="shared" si="0"/>
        <v/>
      </c>
      <c r="E22" s="61" t="str">
        <f t="shared" si="1"/>
        <v/>
      </c>
      <c r="F22" s="61" t="str">
        <f t="shared" si="2"/>
        <v/>
      </c>
      <c r="G22" s="61" t="str">
        <f t="shared" si="3"/>
        <v/>
      </c>
      <c r="H22" s="61" t="str">
        <f t="shared" si="4"/>
        <v/>
      </c>
      <c r="I22" s="62" t="str">
        <f t="shared" si="5"/>
        <v/>
      </c>
    </row>
    <row r="23" spans="1:9" ht="25">
      <c r="A23" s="27"/>
      <c r="B23" s="38"/>
      <c r="C23" s="39"/>
      <c r="D23" s="63" t="str">
        <f t="shared" si="0"/>
        <v/>
      </c>
      <c r="E23" s="61" t="str">
        <f t="shared" si="1"/>
        <v/>
      </c>
      <c r="F23" s="61" t="str">
        <f t="shared" si="2"/>
        <v/>
      </c>
      <c r="G23" s="61" t="str">
        <f t="shared" si="3"/>
        <v/>
      </c>
      <c r="H23" s="61" t="str">
        <f t="shared" si="4"/>
        <v/>
      </c>
      <c r="I23" s="62" t="str">
        <f t="shared" si="5"/>
        <v/>
      </c>
    </row>
    <row r="24" spans="1:9" ht="25">
      <c r="A24" s="27"/>
      <c r="B24" s="38"/>
      <c r="C24" s="39"/>
      <c r="D24" s="63" t="str">
        <f t="shared" si="0"/>
        <v/>
      </c>
      <c r="E24" s="61" t="str">
        <f t="shared" si="1"/>
        <v/>
      </c>
      <c r="F24" s="61" t="str">
        <f t="shared" si="2"/>
        <v/>
      </c>
      <c r="G24" s="61" t="str">
        <f t="shared" si="3"/>
        <v/>
      </c>
      <c r="H24" s="61" t="str">
        <f t="shared" si="4"/>
        <v/>
      </c>
      <c r="I24" s="62" t="str">
        <f t="shared" si="5"/>
        <v/>
      </c>
    </row>
    <row r="25" spans="1:9" ht="25">
      <c r="A25" s="27"/>
      <c r="B25" s="38"/>
      <c r="C25" s="39"/>
      <c r="D25" s="63" t="str">
        <f t="shared" si="0"/>
        <v/>
      </c>
      <c r="E25" s="61" t="str">
        <f t="shared" si="1"/>
        <v/>
      </c>
      <c r="F25" s="61" t="str">
        <f t="shared" si="2"/>
        <v/>
      </c>
      <c r="G25" s="61" t="str">
        <f t="shared" si="3"/>
        <v/>
      </c>
      <c r="H25" s="61" t="str">
        <f t="shared" si="4"/>
        <v/>
      </c>
      <c r="I25" s="62" t="str">
        <f t="shared" si="5"/>
        <v/>
      </c>
    </row>
    <row r="26" spans="1:9" ht="25">
      <c r="A26" s="27"/>
      <c r="B26" s="38"/>
      <c r="C26" s="39"/>
      <c r="D26" s="63" t="str">
        <f t="shared" si="0"/>
        <v/>
      </c>
      <c r="E26" s="61" t="str">
        <f t="shared" si="1"/>
        <v/>
      </c>
      <c r="F26" s="61" t="str">
        <f t="shared" si="2"/>
        <v/>
      </c>
      <c r="G26" s="61" t="str">
        <f t="shared" si="3"/>
        <v/>
      </c>
      <c r="H26" s="61" t="str">
        <f t="shared" si="4"/>
        <v/>
      </c>
      <c r="I26" s="62" t="str">
        <f t="shared" si="5"/>
        <v/>
      </c>
    </row>
    <row r="27" spans="1:9" ht="25">
      <c r="A27" s="27"/>
      <c r="B27" s="38"/>
      <c r="C27" s="39"/>
      <c r="D27" s="63" t="str">
        <f t="shared" si="0"/>
        <v/>
      </c>
      <c r="E27" s="61" t="str">
        <f t="shared" si="1"/>
        <v/>
      </c>
      <c r="F27" s="61" t="str">
        <f t="shared" si="2"/>
        <v/>
      </c>
      <c r="G27" s="61" t="str">
        <f t="shared" si="3"/>
        <v/>
      </c>
      <c r="H27" s="61" t="str">
        <f t="shared" si="4"/>
        <v/>
      </c>
      <c r="I27" s="62" t="str">
        <f t="shared" si="5"/>
        <v/>
      </c>
    </row>
    <row r="28" spans="1:9" ht="25">
      <c r="A28" s="27"/>
      <c r="B28" s="38"/>
      <c r="C28" s="39"/>
      <c r="D28" s="63" t="str">
        <f t="shared" si="0"/>
        <v/>
      </c>
      <c r="E28" s="61" t="str">
        <f t="shared" si="1"/>
        <v/>
      </c>
      <c r="F28" s="61" t="str">
        <f t="shared" si="2"/>
        <v/>
      </c>
      <c r="G28" s="61" t="str">
        <f t="shared" si="3"/>
        <v/>
      </c>
      <c r="H28" s="61" t="str">
        <f t="shared" si="4"/>
        <v/>
      </c>
      <c r="I28" s="62" t="str">
        <f t="shared" si="5"/>
        <v/>
      </c>
    </row>
    <row r="29" spans="1:9" ht="25">
      <c r="A29" s="27"/>
      <c r="B29" s="38"/>
      <c r="C29" s="39"/>
      <c r="D29" s="63" t="str">
        <f t="shared" si="0"/>
        <v/>
      </c>
      <c r="E29" s="61" t="str">
        <f t="shared" si="1"/>
        <v/>
      </c>
      <c r="F29" s="61" t="str">
        <f t="shared" si="2"/>
        <v/>
      </c>
      <c r="G29" s="61" t="str">
        <f t="shared" si="3"/>
        <v/>
      </c>
      <c r="H29" s="61" t="str">
        <f t="shared" si="4"/>
        <v/>
      </c>
      <c r="I29" s="62" t="str">
        <f t="shared" si="5"/>
        <v/>
      </c>
    </row>
    <row r="30" spans="1:9" ht="25">
      <c r="A30" s="27"/>
      <c r="B30" s="38"/>
      <c r="C30" s="39"/>
      <c r="D30" s="63" t="str">
        <f t="shared" si="0"/>
        <v/>
      </c>
      <c r="E30" s="61" t="str">
        <f t="shared" si="1"/>
        <v/>
      </c>
      <c r="F30" s="61" t="str">
        <f t="shared" si="2"/>
        <v/>
      </c>
      <c r="G30" s="61" t="str">
        <f t="shared" si="3"/>
        <v/>
      </c>
      <c r="H30" s="61" t="str">
        <f t="shared" si="4"/>
        <v/>
      </c>
      <c r="I30" s="62" t="str">
        <f t="shared" si="5"/>
        <v/>
      </c>
    </row>
    <row r="31" spans="1:9" ht="25">
      <c r="A31" s="27"/>
      <c r="B31" s="38"/>
      <c r="C31" s="39"/>
      <c r="D31" s="63" t="str">
        <f t="shared" si="0"/>
        <v/>
      </c>
      <c r="E31" s="61" t="str">
        <f t="shared" si="1"/>
        <v/>
      </c>
      <c r="F31" s="61" t="str">
        <f t="shared" si="2"/>
        <v/>
      </c>
      <c r="G31" s="61" t="str">
        <f t="shared" si="3"/>
        <v/>
      </c>
      <c r="H31" s="61" t="str">
        <f t="shared" si="4"/>
        <v/>
      </c>
      <c r="I31" s="62" t="str">
        <f t="shared" si="5"/>
        <v/>
      </c>
    </row>
    <row r="32" spans="1:9" ht="25">
      <c r="A32" s="27"/>
      <c r="B32" s="38"/>
      <c r="C32" s="39"/>
      <c r="D32" s="63" t="str">
        <f t="shared" si="0"/>
        <v/>
      </c>
      <c r="E32" s="61" t="str">
        <f t="shared" si="1"/>
        <v/>
      </c>
      <c r="F32" s="61" t="str">
        <f t="shared" si="2"/>
        <v/>
      </c>
      <c r="G32" s="61" t="str">
        <f t="shared" si="3"/>
        <v/>
      </c>
      <c r="H32" s="61" t="str">
        <f t="shared" si="4"/>
        <v/>
      </c>
      <c r="I32" s="62" t="str">
        <f t="shared" si="5"/>
        <v/>
      </c>
    </row>
    <row r="33" spans="1:9" ht="25">
      <c r="A33" s="27"/>
      <c r="B33" s="38"/>
      <c r="C33" s="39"/>
      <c r="D33" s="63" t="str">
        <f t="shared" si="0"/>
        <v/>
      </c>
      <c r="E33" s="61" t="str">
        <f t="shared" si="1"/>
        <v/>
      </c>
      <c r="F33" s="61" t="str">
        <f t="shared" si="2"/>
        <v/>
      </c>
      <c r="G33" s="61" t="str">
        <f t="shared" si="3"/>
        <v/>
      </c>
      <c r="H33" s="61" t="str">
        <f t="shared" si="4"/>
        <v/>
      </c>
      <c r="I33" s="62" t="str">
        <f t="shared" si="5"/>
        <v/>
      </c>
    </row>
    <row r="34" spans="1:9" ht="25">
      <c r="A34" s="27"/>
      <c r="B34" s="38"/>
      <c r="C34" s="39"/>
      <c r="D34" s="63" t="str">
        <f t="shared" si="0"/>
        <v/>
      </c>
      <c r="E34" s="61" t="str">
        <f t="shared" si="1"/>
        <v/>
      </c>
      <c r="F34" s="61" t="str">
        <f t="shared" si="2"/>
        <v/>
      </c>
      <c r="G34" s="61" t="str">
        <f t="shared" si="3"/>
        <v/>
      </c>
      <c r="H34" s="61" t="str">
        <f t="shared" si="4"/>
        <v/>
      </c>
      <c r="I34" s="62" t="str">
        <f t="shared" si="5"/>
        <v/>
      </c>
    </row>
    <row r="35" spans="1:9" ht="25">
      <c r="A35" s="27"/>
      <c r="B35" s="38"/>
      <c r="C35" s="39"/>
      <c r="D35" s="63" t="str">
        <f t="shared" si="0"/>
        <v/>
      </c>
      <c r="E35" s="61" t="str">
        <f t="shared" si="1"/>
        <v/>
      </c>
      <c r="F35" s="61" t="str">
        <f t="shared" si="2"/>
        <v/>
      </c>
      <c r="G35" s="61" t="str">
        <f t="shared" si="3"/>
        <v/>
      </c>
      <c r="H35" s="61" t="str">
        <f t="shared" si="4"/>
        <v/>
      </c>
      <c r="I35" s="62" t="str">
        <f t="shared" si="5"/>
        <v/>
      </c>
    </row>
    <row r="36" spans="1:9" ht="25">
      <c r="A36" s="27"/>
      <c r="B36" s="38"/>
      <c r="C36" s="39"/>
      <c r="D36" s="63" t="str">
        <f t="shared" si="0"/>
        <v/>
      </c>
      <c r="E36" s="61" t="str">
        <f t="shared" si="1"/>
        <v/>
      </c>
      <c r="F36" s="61" t="str">
        <f t="shared" si="2"/>
        <v/>
      </c>
      <c r="G36" s="61" t="str">
        <f t="shared" si="3"/>
        <v/>
      </c>
      <c r="H36" s="61" t="str">
        <f t="shared" si="4"/>
        <v/>
      </c>
      <c r="I36" s="62" t="str">
        <f t="shared" si="5"/>
        <v/>
      </c>
    </row>
    <row r="37" spans="1:9" ht="25">
      <c r="A37" s="27"/>
      <c r="B37" s="38"/>
      <c r="C37" s="39"/>
      <c r="D37" s="63" t="str">
        <f t="shared" si="0"/>
        <v/>
      </c>
      <c r="E37" s="61" t="str">
        <f t="shared" si="1"/>
        <v/>
      </c>
      <c r="F37" s="61" t="str">
        <f t="shared" si="2"/>
        <v/>
      </c>
      <c r="G37" s="61" t="str">
        <f t="shared" si="3"/>
        <v/>
      </c>
      <c r="H37" s="61" t="str">
        <f t="shared" si="4"/>
        <v/>
      </c>
      <c r="I37" s="62" t="str">
        <f t="shared" si="5"/>
        <v/>
      </c>
    </row>
    <row r="38" spans="1:9" ht="25">
      <c r="A38" s="27"/>
      <c r="B38" s="38"/>
      <c r="C38" s="39"/>
      <c r="D38" s="63" t="str">
        <f t="shared" si="0"/>
        <v/>
      </c>
      <c r="E38" s="61" t="str">
        <f t="shared" si="1"/>
        <v/>
      </c>
      <c r="F38" s="61" t="str">
        <f t="shared" si="2"/>
        <v/>
      </c>
      <c r="G38" s="61" t="str">
        <f t="shared" si="3"/>
        <v/>
      </c>
      <c r="H38" s="61" t="str">
        <f t="shared" si="4"/>
        <v/>
      </c>
      <c r="I38" s="62" t="str">
        <f t="shared" si="5"/>
        <v/>
      </c>
    </row>
    <row r="39" spans="1:9" ht="25">
      <c r="A39" s="27"/>
      <c r="B39" s="38"/>
      <c r="C39" s="39"/>
      <c r="D39" s="63" t="str">
        <f t="shared" si="0"/>
        <v/>
      </c>
      <c r="E39" s="61" t="str">
        <f t="shared" si="1"/>
        <v/>
      </c>
      <c r="F39" s="61" t="str">
        <f t="shared" si="2"/>
        <v/>
      </c>
      <c r="G39" s="61" t="str">
        <f t="shared" si="3"/>
        <v/>
      </c>
      <c r="H39" s="61" t="str">
        <f t="shared" si="4"/>
        <v/>
      </c>
      <c r="I39" s="62" t="str">
        <f t="shared" si="5"/>
        <v/>
      </c>
    </row>
    <row r="40" spans="1:9" ht="25">
      <c r="A40" s="27"/>
      <c r="B40" s="38"/>
      <c r="C40" s="39"/>
      <c r="D40" s="63" t="str">
        <f t="shared" si="0"/>
        <v/>
      </c>
      <c r="E40" s="61" t="str">
        <f t="shared" si="1"/>
        <v/>
      </c>
      <c r="F40" s="61" t="str">
        <f t="shared" si="2"/>
        <v/>
      </c>
      <c r="G40" s="61" t="str">
        <f t="shared" si="3"/>
        <v/>
      </c>
      <c r="H40" s="61" t="str">
        <f t="shared" si="4"/>
        <v/>
      </c>
      <c r="I40" s="62" t="str">
        <f t="shared" si="5"/>
        <v/>
      </c>
    </row>
    <row r="41" spans="1:9" ht="25">
      <c r="A41" s="27"/>
      <c r="B41" s="38"/>
      <c r="C41" s="39"/>
      <c r="D41" s="63" t="str">
        <f t="shared" si="0"/>
        <v/>
      </c>
      <c r="E41" s="61" t="str">
        <f t="shared" si="1"/>
        <v/>
      </c>
      <c r="F41" s="61" t="str">
        <f t="shared" si="2"/>
        <v/>
      </c>
      <c r="G41" s="61" t="str">
        <f t="shared" si="3"/>
        <v/>
      </c>
      <c r="H41" s="61" t="str">
        <f t="shared" si="4"/>
        <v/>
      </c>
      <c r="I41" s="62" t="str">
        <f t="shared" si="5"/>
        <v/>
      </c>
    </row>
    <row r="42" spans="1:9" ht="25">
      <c r="A42" s="27"/>
      <c r="B42" s="38"/>
      <c r="C42" s="39"/>
      <c r="D42" s="63" t="str">
        <f t="shared" si="0"/>
        <v/>
      </c>
      <c r="E42" s="61" t="str">
        <f t="shared" si="1"/>
        <v/>
      </c>
      <c r="F42" s="61" t="str">
        <f t="shared" si="2"/>
        <v/>
      </c>
      <c r="G42" s="61" t="str">
        <f t="shared" si="3"/>
        <v/>
      </c>
      <c r="H42" s="61" t="str">
        <f t="shared" si="4"/>
        <v/>
      </c>
      <c r="I42" s="62" t="str">
        <f t="shared" si="5"/>
        <v/>
      </c>
    </row>
    <row r="43" spans="1:9" ht="25">
      <c r="A43" s="27"/>
      <c r="B43" s="38"/>
      <c r="C43" s="39"/>
      <c r="D43" s="63" t="str">
        <f t="shared" si="0"/>
        <v/>
      </c>
      <c r="E43" s="61" t="str">
        <f t="shared" si="1"/>
        <v/>
      </c>
      <c r="F43" s="61" t="str">
        <f t="shared" si="2"/>
        <v/>
      </c>
      <c r="G43" s="61" t="str">
        <f t="shared" si="3"/>
        <v/>
      </c>
      <c r="H43" s="61" t="str">
        <f t="shared" si="4"/>
        <v/>
      </c>
      <c r="I43" s="62" t="str">
        <f t="shared" si="5"/>
        <v/>
      </c>
    </row>
    <row r="44" spans="1:9" ht="25">
      <c r="A44" s="27"/>
      <c r="B44" s="38"/>
      <c r="C44" s="39"/>
      <c r="D44" s="63" t="str">
        <f t="shared" si="0"/>
        <v/>
      </c>
      <c r="E44" s="61" t="str">
        <f t="shared" si="1"/>
        <v/>
      </c>
      <c r="F44" s="61" t="str">
        <f t="shared" si="2"/>
        <v/>
      </c>
      <c r="G44" s="61" t="str">
        <f t="shared" si="3"/>
        <v/>
      </c>
      <c r="H44" s="61" t="str">
        <f t="shared" si="4"/>
        <v/>
      </c>
      <c r="I44" s="62" t="str">
        <f t="shared" si="5"/>
        <v/>
      </c>
    </row>
    <row r="45" spans="1:9" ht="25">
      <c r="A45" s="27"/>
      <c r="B45" s="38"/>
      <c r="C45" s="39"/>
      <c r="D45" s="63" t="str">
        <f t="shared" si="0"/>
        <v/>
      </c>
      <c r="E45" s="61" t="str">
        <f t="shared" si="1"/>
        <v/>
      </c>
      <c r="F45" s="61" t="str">
        <f t="shared" si="2"/>
        <v/>
      </c>
      <c r="G45" s="61" t="str">
        <f t="shared" si="3"/>
        <v/>
      </c>
      <c r="H45" s="61" t="str">
        <f t="shared" si="4"/>
        <v/>
      </c>
      <c r="I45" s="62" t="str">
        <f t="shared" si="5"/>
        <v/>
      </c>
    </row>
    <row r="46" spans="1:9" ht="25">
      <c r="A46" s="27"/>
      <c r="B46" s="38"/>
      <c r="C46" s="39"/>
      <c r="D46" s="63" t="str">
        <f t="shared" si="0"/>
        <v/>
      </c>
      <c r="E46" s="61" t="str">
        <f t="shared" si="1"/>
        <v/>
      </c>
      <c r="F46" s="61" t="str">
        <f t="shared" si="2"/>
        <v/>
      </c>
      <c r="G46" s="61" t="str">
        <f t="shared" si="3"/>
        <v/>
      </c>
      <c r="H46" s="61" t="str">
        <f t="shared" si="4"/>
        <v/>
      </c>
      <c r="I46" s="62" t="str">
        <f t="shared" si="5"/>
        <v/>
      </c>
    </row>
    <row r="47" spans="1:9" ht="25">
      <c r="A47" s="27"/>
      <c r="B47" s="38"/>
      <c r="C47" s="39"/>
      <c r="D47" s="63" t="str">
        <f t="shared" si="0"/>
        <v/>
      </c>
      <c r="E47" s="61" t="str">
        <f t="shared" si="1"/>
        <v/>
      </c>
      <c r="F47" s="61" t="str">
        <f t="shared" si="2"/>
        <v/>
      </c>
      <c r="G47" s="61" t="str">
        <f t="shared" si="3"/>
        <v/>
      </c>
      <c r="H47" s="61" t="str">
        <f t="shared" si="4"/>
        <v/>
      </c>
      <c r="I47" s="62" t="str">
        <f t="shared" si="5"/>
        <v/>
      </c>
    </row>
    <row r="48" spans="1:9" ht="25">
      <c r="A48" s="27"/>
      <c r="B48" s="38"/>
      <c r="C48" s="39"/>
      <c r="D48" s="63" t="str">
        <f t="shared" si="0"/>
        <v/>
      </c>
      <c r="E48" s="61" t="str">
        <f t="shared" si="1"/>
        <v/>
      </c>
      <c r="F48" s="61" t="str">
        <f t="shared" si="2"/>
        <v/>
      </c>
      <c r="G48" s="61" t="str">
        <f t="shared" si="3"/>
        <v/>
      </c>
      <c r="H48" s="61" t="str">
        <f t="shared" si="4"/>
        <v/>
      </c>
      <c r="I48" s="62" t="str">
        <f t="shared" si="5"/>
        <v/>
      </c>
    </row>
    <row r="49" spans="1:9" ht="25">
      <c r="A49" s="27"/>
      <c r="B49" s="38"/>
      <c r="C49" s="39"/>
      <c r="D49" s="63" t="str">
        <f t="shared" si="0"/>
        <v/>
      </c>
      <c r="E49" s="61" t="str">
        <f t="shared" si="1"/>
        <v/>
      </c>
      <c r="F49" s="61" t="str">
        <f t="shared" si="2"/>
        <v/>
      </c>
      <c r="G49" s="61" t="str">
        <f t="shared" si="3"/>
        <v/>
      </c>
      <c r="H49" s="61" t="str">
        <f t="shared" si="4"/>
        <v/>
      </c>
      <c r="I49" s="62" t="str">
        <f t="shared" si="5"/>
        <v/>
      </c>
    </row>
    <row r="50" spans="1:9" ht="25">
      <c r="A50" s="27"/>
      <c r="B50" s="38"/>
      <c r="C50" s="39"/>
      <c r="D50" s="63" t="str">
        <f t="shared" si="0"/>
        <v/>
      </c>
      <c r="E50" s="61" t="str">
        <f t="shared" si="1"/>
        <v/>
      </c>
      <c r="F50" s="61" t="str">
        <f t="shared" si="2"/>
        <v/>
      </c>
      <c r="G50" s="61" t="str">
        <f t="shared" si="3"/>
        <v/>
      </c>
      <c r="H50" s="61" t="str">
        <f t="shared" si="4"/>
        <v/>
      </c>
      <c r="I50" s="62" t="str">
        <f t="shared" si="5"/>
        <v/>
      </c>
    </row>
    <row r="51" spans="1:9" ht="25">
      <c r="A51" s="27"/>
      <c r="B51" s="38"/>
      <c r="C51" s="39"/>
      <c r="D51" s="63" t="str">
        <f t="shared" si="0"/>
        <v/>
      </c>
      <c r="E51" s="61" t="str">
        <f t="shared" si="1"/>
        <v/>
      </c>
      <c r="F51" s="61" t="str">
        <f t="shared" si="2"/>
        <v/>
      </c>
      <c r="G51" s="61" t="str">
        <f t="shared" si="3"/>
        <v/>
      </c>
      <c r="H51" s="61" t="str">
        <f t="shared" si="4"/>
        <v/>
      </c>
      <c r="I51" s="62" t="str">
        <f t="shared" si="5"/>
        <v/>
      </c>
    </row>
    <row r="52" spans="1:9" ht="25">
      <c r="A52" s="27"/>
      <c r="B52" s="38"/>
      <c r="C52" s="39"/>
      <c r="D52" s="63" t="str">
        <f t="shared" si="0"/>
        <v/>
      </c>
      <c r="E52" s="61" t="str">
        <f t="shared" si="1"/>
        <v/>
      </c>
      <c r="F52" s="61" t="str">
        <f t="shared" si="2"/>
        <v/>
      </c>
      <c r="G52" s="61" t="str">
        <f t="shared" si="3"/>
        <v/>
      </c>
      <c r="H52" s="61" t="str">
        <f t="shared" si="4"/>
        <v/>
      </c>
      <c r="I52" s="62" t="str">
        <f t="shared" si="5"/>
        <v/>
      </c>
    </row>
    <row r="53" spans="1:9" ht="25">
      <c r="A53" s="27"/>
      <c r="B53" s="38"/>
      <c r="C53" s="39"/>
      <c r="D53" s="63" t="str">
        <f t="shared" si="0"/>
        <v/>
      </c>
      <c r="E53" s="61" t="str">
        <f t="shared" si="1"/>
        <v/>
      </c>
      <c r="F53" s="61" t="str">
        <f t="shared" si="2"/>
        <v/>
      </c>
      <c r="G53" s="61" t="str">
        <f t="shared" si="3"/>
        <v/>
      </c>
      <c r="H53" s="61" t="str">
        <f t="shared" si="4"/>
        <v/>
      </c>
      <c r="I53" s="62" t="str">
        <f t="shared" si="5"/>
        <v/>
      </c>
    </row>
    <row r="54" spans="1:9" ht="25">
      <c r="A54" s="27"/>
      <c r="B54" s="38"/>
      <c r="C54" s="39"/>
      <c r="D54" s="63" t="str">
        <f t="shared" si="0"/>
        <v/>
      </c>
      <c r="E54" s="61" t="str">
        <f t="shared" si="1"/>
        <v/>
      </c>
      <c r="F54" s="61" t="str">
        <f t="shared" si="2"/>
        <v/>
      </c>
      <c r="G54" s="61" t="str">
        <f t="shared" si="3"/>
        <v/>
      </c>
      <c r="H54" s="61" t="str">
        <f t="shared" si="4"/>
        <v/>
      </c>
      <c r="I54" s="62" t="str">
        <f t="shared" si="5"/>
        <v/>
      </c>
    </row>
    <row r="55" spans="1:9" ht="25">
      <c r="A55" s="27"/>
      <c r="B55" s="38"/>
      <c r="C55" s="39"/>
      <c r="D55" s="63" t="str">
        <f t="shared" si="0"/>
        <v/>
      </c>
      <c r="E55" s="61" t="str">
        <f t="shared" si="1"/>
        <v/>
      </c>
      <c r="F55" s="61" t="str">
        <f t="shared" si="2"/>
        <v/>
      </c>
      <c r="G55" s="61" t="str">
        <f t="shared" si="3"/>
        <v/>
      </c>
      <c r="H55" s="61" t="str">
        <f t="shared" si="4"/>
        <v/>
      </c>
      <c r="I55" s="62" t="str">
        <f t="shared" si="5"/>
        <v/>
      </c>
    </row>
    <row r="56" spans="1:9" ht="25">
      <c r="A56" s="27"/>
      <c r="B56" s="38"/>
      <c r="C56" s="39"/>
      <c r="D56" s="63" t="str">
        <f t="shared" si="0"/>
        <v/>
      </c>
      <c r="E56" s="61" t="str">
        <f t="shared" si="1"/>
        <v/>
      </c>
      <c r="F56" s="61" t="str">
        <f t="shared" si="2"/>
        <v/>
      </c>
      <c r="G56" s="61" t="str">
        <f t="shared" si="3"/>
        <v/>
      </c>
      <c r="H56" s="61" t="str">
        <f t="shared" si="4"/>
        <v/>
      </c>
      <c r="I56" s="62" t="str">
        <f t="shared" si="5"/>
        <v/>
      </c>
    </row>
    <row r="57" spans="1:9" ht="25">
      <c r="A57" s="27"/>
      <c r="B57" s="38"/>
      <c r="C57" s="39"/>
      <c r="D57" s="63" t="str">
        <f t="shared" si="0"/>
        <v/>
      </c>
      <c r="E57" s="61" t="str">
        <f t="shared" si="1"/>
        <v/>
      </c>
      <c r="F57" s="61" t="str">
        <f t="shared" si="2"/>
        <v/>
      </c>
      <c r="G57" s="61" t="str">
        <f t="shared" si="3"/>
        <v/>
      </c>
      <c r="H57" s="61" t="str">
        <f t="shared" si="4"/>
        <v/>
      </c>
      <c r="I57" s="62" t="str">
        <f t="shared" si="5"/>
        <v/>
      </c>
    </row>
    <row r="58" spans="1:9" ht="25">
      <c r="A58" s="27"/>
      <c r="B58" s="38"/>
      <c r="C58" s="39"/>
      <c r="D58" s="63" t="str">
        <f t="shared" si="0"/>
        <v/>
      </c>
      <c r="E58" s="61" t="str">
        <f t="shared" si="1"/>
        <v/>
      </c>
      <c r="F58" s="61" t="str">
        <f t="shared" si="2"/>
        <v/>
      </c>
      <c r="G58" s="61" t="str">
        <f t="shared" si="3"/>
        <v/>
      </c>
      <c r="H58" s="61" t="str">
        <f t="shared" si="4"/>
        <v/>
      </c>
      <c r="I58" s="62" t="str">
        <f t="shared" si="5"/>
        <v/>
      </c>
    </row>
    <row r="59" spans="1:9" ht="25">
      <c r="A59" s="27"/>
      <c r="B59" s="38"/>
      <c r="C59" s="39"/>
      <c r="D59" s="63" t="str">
        <f t="shared" si="0"/>
        <v/>
      </c>
      <c r="E59" s="61" t="str">
        <f t="shared" si="1"/>
        <v/>
      </c>
      <c r="F59" s="61" t="str">
        <f t="shared" si="2"/>
        <v/>
      </c>
      <c r="G59" s="61" t="str">
        <f t="shared" si="3"/>
        <v/>
      </c>
      <c r="H59" s="61" t="str">
        <f t="shared" si="4"/>
        <v/>
      </c>
      <c r="I59" s="62" t="str">
        <f t="shared" si="5"/>
        <v/>
      </c>
    </row>
    <row r="60" spans="1:9" ht="25">
      <c r="A60" s="27"/>
      <c r="B60" s="38"/>
      <c r="C60" s="39"/>
      <c r="D60" s="63" t="str">
        <f t="shared" si="0"/>
        <v/>
      </c>
      <c r="E60" s="61" t="str">
        <f t="shared" si="1"/>
        <v/>
      </c>
      <c r="F60" s="61" t="str">
        <f t="shared" si="2"/>
        <v/>
      </c>
      <c r="G60" s="61" t="str">
        <f t="shared" si="3"/>
        <v/>
      </c>
      <c r="H60" s="61" t="str">
        <f t="shared" si="4"/>
        <v/>
      </c>
      <c r="I60" s="62" t="str">
        <f t="shared" si="5"/>
        <v/>
      </c>
    </row>
    <row r="61" spans="1:9" ht="25">
      <c r="A61" s="27"/>
      <c r="B61" s="38"/>
      <c r="C61" s="39"/>
      <c r="D61" s="63" t="str">
        <f t="shared" si="0"/>
        <v/>
      </c>
      <c r="E61" s="61" t="str">
        <f t="shared" si="1"/>
        <v/>
      </c>
      <c r="F61" s="61" t="str">
        <f t="shared" si="2"/>
        <v/>
      </c>
      <c r="G61" s="61" t="str">
        <f t="shared" si="3"/>
        <v/>
      </c>
      <c r="H61" s="61" t="str">
        <f t="shared" si="4"/>
        <v/>
      </c>
      <c r="I61" s="62" t="str">
        <f t="shared" si="5"/>
        <v/>
      </c>
    </row>
    <row r="62" spans="1:9" ht="25">
      <c r="A62" s="27"/>
      <c r="B62" s="38"/>
      <c r="C62" s="39"/>
      <c r="D62" s="63" t="str">
        <f t="shared" si="0"/>
        <v/>
      </c>
      <c r="E62" s="61" t="str">
        <f t="shared" si="1"/>
        <v/>
      </c>
      <c r="F62" s="61" t="str">
        <f t="shared" si="2"/>
        <v/>
      </c>
      <c r="G62" s="61" t="str">
        <f t="shared" si="3"/>
        <v/>
      </c>
      <c r="H62" s="61" t="str">
        <f t="shared" si="4"/>
        <v/>
      </c>
      <c r="I62" s="62" t="str">
        <f t="shared" si="5"/>
        <v/>
      </c>
    </row>
    <row r="63" spans="1:9" ht="25">
      <c r="A63" s="27"/>
      <c r="B63" s="38"/>
      <c r="C63" s="39"/>
      <c r="D63" s="63" t="str">
        <f t="shared" si="0"/>
        <v/>
      </c>
      <c r="E63" s="61" t="str">
        <f t="shared" si="1"/>
        <v/>
      </c>
      <c r="F63" s="61" t="str">
        <f t="shared" si="2"/>
        <v/>
      </c>
      <c r="G63" s="61" t="str">
        <f t="shared" si="3"/>
        <v/>
      </c>
      <c r="H63" s="61" t="str">
        <f t="shared" si="4"/>
        <v/>
      </c>
      <c r="I63" s="62" t="str">
        <f t="shared" si="5"/>
        <v/>
      </c>
    </row>
    <row r="64" spans="1:9" ht="25">
      <c r="A64" s="27"/>
      <c r="B64" s="38"/>
      <c r="C64" s="39"/>
      <c r="D64" s="63" t="str">
        <f t="shared" si="0"/>
        <v/>
      </c>
      <c r="E64" s="61" t="str">
        <f t="shared" si="1"/>
        <v/>
      </c>
      <c r="F64" s="61" t="str">
        <f t="shared" si="2"/>
        <v/>
      </c>
      <c r="G64" s="61" t="str">
        <f t="shared" si="3"/>
        <v/>
      </c>
      <c r="H64" s="61" t="str">
        <f t="shared" si="4"/>
        <v/>
      </c>
      <c r="I64" s="62" t="str">
        <f t="shared" si="5"/>
        <v/>
      </c>
    </row>
    <row r="65" spans="1:9" ht="25">
      <c r="A65" s="27"/>
      <c r="B65" s="38"/>
      <c r="C65" s="39"/>
      <c r="D65" s="63" t="str">
        <f t="shared" si="0"/>
        <v/>
      </c>
      <c r="E65" s="61" t="str">
        <f t="shared" si="1"/>
        <v/>
      </c>
      <c r="F65" s="61" t="str">
        <f t="shared" si="2"/>
        <v/>
      </c>
      <c r="G65" s="61" t="str">
        <f t="shared" si="3"/>
        <v/>
      </c>
      <c r="H65" s="61" t="str">
        <f t="shared" si="4"/>
        <v/>
      </c>
      <c r="I65" s="62" t="str">
        <f t="shared" si="5"/>
        <v/>
      </c>
    </row>
    <row r="66" spans="1:9" ht="25">
      <c r="A66" s="27"/>
      <c r="B66" s="38"/>
      <c r="C66" s="39"/>
      <c r="D66" s="63" t="str">
        <f t="shared" si="0"/>
        <v/>
      </c>
      <c r="E66" s="61" t="str">
        <f t="shared" si="1"/>
        <v/>
      </c>
      <c r="F66" s="61" t="str">
        <f t="shared" si="2"/>
        <v/>
      </c>
      <c r="G66" s="61" t="str">
        <f t="shared" si="3"/>
        <v/>
      </c>
      <c r="H66" s="61" t="str">
        <f t="shared" si="4"/>
        <v/>
      </c>
      <c r="I66" s="62" t="str">
        <f t="shared" si="5"/>
        <v/>
      </c>
    </row>
    <row r="67" spans="1:9" ht="25">
      <c r="A67" s="27"/>
      <c r="B67" s="38"/>
      <c r="C67" s="39"/>
      <c r="D67" s="63" t="str">
        <f t="shared" si="0"/>
        <v/>
      </c>
      <c r="E67" s="61" t="str">
        <f t="shared" si="1"/>
        <v/>
      </c>
      <c r="F67" s="61" t="str">
        <f t="shared" si="2"/>
        <v/>
      </c>
      <c r="G67" s="61" t="str">
        <f t="shared" si="3"/>
        <v/>
      </c>
      <c r="H67" s="61" t="str">
        <f t="shared" si="4"/>
        <v/>
      </c>
      <c r="I67" s="62" t="str">
        <f t="shared" si="5"/>
        <v/>
      </c>
    </row>
    <row r="68" spans="1:9" ht="25">
      <c r="A68" s="27"/>
      <c r="B68" s="38"/>
      <c r="C68" s="39"/>
      <c r="D68" s="63" t="str">
        <f t="shared" si="0"/>
        <v/>
      </c>
      <c r="E68" s="61" t="str">
        <f t="shared" si="1"/>
        <v/>
      </c>
      <c r="F68" s="61" t="str">
        <f t="shared" si="2"/>
        <v/>
      </c>
      <c r="G68" s="61" t="str">
        <f t="shared" si="3"/>
        <v/>
      </c>
      <c r="H68" s="61" t="str">
        <f t="shared" si="4"/>
        <v/>
      </c>
      <c r="I68" s="62" t="str">
        <f t="shared" si="5"/>
        <v/>
      </c>
    </row>
    <row r="69" spans="1:9" ht="25">
      <c r="A69" s="27"/>
      <c r="B69" s="38"/>
      <c r="C69" s="39"/>
      <c r="D69" s="63" t="str">
        <f t="shared" si="0"/>
        <v/>
      </c>
      <c r="E69" s="61" t="str">
        <f t="shared" si="1"/>
        <v/>
      </c>
      <c r="F69" s="61" t="str">
        <f t="shared" si="2"/>
        <v/>
      </c>
      <c r="G69" s="61" t="str">
        <f t="shared" si="3"/>
        <v/>
      </c>
      <c r="H69" s="61" t="str">
        <f t="shared" si="4"/>
        <v/>
      </c>
      <c r="I69" s="62" t="str">
        <f t="shared" si="5"/>
        <v/>
      </c>
    </row>
    <row r="70" spans="1:9" ht="25">
      <c r="A70" s="27"/>
      <c r="B70" s="38"/>
      <c r="C70" s="39"/>
      <c r="D70" s="63" t="str">
        <f t="shared" ref="D70:D104" si="6">IF(C70="","",C70)</f>
        <v/>
      </c>
      <c r="E70" s="61" t="str">
        <f t="shared" ref="E70:E104" si="7">IF(C70="","",$C70/$E$4)</f>
        <v/>
      </c>
      <c r="F70" s="61" t="str">
        <f t="shared" ref="F70:F104" si="8">IF(D70="","",$C70/$F$4)</f>
        <v/>
      </c>
      <c r="G70" s="61" t="str">
        <f t="shared" ref="G70:G104" si="9">IF(E70="","",$C70/$G$4)</f>
        <v/>
      </c>
      <c r="H70" s="61" t="str">
        <f t="shared" ref="H70:H104" si="10">IF(F70="","",$C70/$H$4)</f>
        <v/>
      </c>
      <c r="I70" s="62" t="str">
        <f t="shared" ref="I70:I104" si="11">IF(G70="","",$C70/$I$4)</f>
        <v/>
      </c>
    </row>
    <row r="71" spans="1:9" ht="25">
      <c r="A71" s="27"/>
      <c r="B71" s="38"/>
      <c r="C71" s="39"/>
      <c r="D71" s="63" t="str">
        <f t="shared" si="6"/>
        <v/>
      </c>
      <c r="E71" s="61" t="str">
        <f t="shared" si="7"/>
        <v/>
      </c>
      <c r="F71" s="61" t="str">
        <f t="shared" si="8"/>
        <v/>
      </c>
      <c r="G71" s="61" t="str">
        <f t="shared" si="9"/>
        <v/>
      </c>
      <c r="H71" s="61" t="str">
        <f t="shared" si="10"/>
        <v/>
      </c>
      <c r="I71" s="62" t="str">
        <f t="shared" si="11"/>
        <v/>
      </c>
    </row>
    <row r="72" spans="1:9" ht="25">
      <c r="A72" s="27"/>
      <c r="B72" s="38"/>
      <c r="C72" s="39"/>
      <c r="D72" s="63" t="str">
        <f t="shared" si="6"/>
        <v/>
      </c>
      <c r="E72" s="61" t="str">
        <f t="shared" si="7"/>
        <v/>
      </c>
      <c r="F72" s="61" t="str">
        <f t="shared" si="8"/>
        <v/>
      </c>
      <c r="G72" s="61" t="str">
        <f t="shared" si="9"/>
        <v/>
      </c>
      <c r="H72" s="61" t="str">
        <f t="shared" si="10"/>
        <v/>
      </c>
      <c r="I72" s="62" t="str">
        <f t="shared" si="11"/>
        <v/>
      </c>
    </row>
    <row r="73" spans="1:9" ht="25">
      <c r="A73" s="27"/>
      <c r="B73" s="38"/>
      <c r="C73" s="39"/>
      <c r="D73" s="63" t="str">
        <f t="shared" si="6"/>
        <v/>
      </c>
      <c r="E73" s="61" t="str">
        <f t="shared" si="7"/>
        <v/>
      </c>
      <c r="F73" s="61" t="str">
        <f t="shared" si="8"/>
        <v/>
      </c>
      <c r="G73" s="61" t="str">
        <f t="shared" si="9"/>
        <v/>
      </c>
      <c r="H73" s="61" t="str">
        <f t="shared" si="10"/>
        <v/>
      </c>
      <c r="I73" s="62" t="str">
        <f t="shared" si="11"/>
        <v/>
      </c>
    </row>
    <row r="74" spans="1:9" ht="25">
      <c r="A74" s="27"/>
      <c r="B74" s="38"/>
      <c r="C74" s="39"/>
      <c r="D74" s="63" t="str">
        <f t="shared" si="6"/>
        <v/>
      </c>
      <c r="E74" s="61" t="str">
        <f t="shared" si="7"/>
        <v/>
      </c>
      <c r="F74" s="61" t="str">
        <f t="shared" si="8"/>
        <v/>
      </c>
      <c r="G74" s="61" t="str">
        <f t="shared" si="9"/>
        <v/>
      </c>
      <c r="H74" s="61" t="str">
        <f t="shared" si="10"/>
        <v/>
      </c>
      <c r="I74" s="62" t="str">
        <f t="shared" si="11"/>
        <v/>
      </c>
    </row>
    <row r="75" spans="1:9" ht="25">
      <c r="A75" s="27"/>
      <c r="B75" s="38"/>
      <c r="C75" s="39"/>
      <c r="D75" s="63" t="str">
        <f t="shared" si="6"/>
        <v/>
      </c>
      <c r="E75" s="61" t="str">
        <f t="shared" si="7"/>
        <v/>
      </c>
      <c r="F75" s="61" t="str">
        <f t="shared" si="8"/>
        <v/>
      </c>
      <c r="G75" s="61" t="str">
        <f t="shared" si="9"/>
        <v/>
      </c>
      <c r="H75" s="61" t="str">
        <f t="shared" si="10"/>
        <v/>
      </c>
      <c r="I75" s="62" t="str">
        <f t="shared" si="11"/>
        <v/>
      </c>
    </row>
    <row r="76" spans="1:9" ht="25">
      <c r="A76" s="27"/>
      <c r="B76" s="38"/>
      <c r="C76" s="39"/>
      <c r="D76" s="63" t="str">
        <f t="shared" si="6"/>
        <v/>
      </c>
      <c r="E76" s="61" t="str">
        <f t="shared" si="7"/>
        <v/>
      </c>
      <c r="F76" s="61" t="str">
        <f t="shared" si="8"/>
        <v/>
      </c>
      <c r="G76" s="61" t="str">
        <f t="shared" si="9"/>
        <v/>
      </c>
      <c r="H76" s="61" t="str">
        <f t="shared" si="10"/>
        <v/>
      </c>
      <c r="I76" s="62" t="str">
        <f t="shared" si="11"/>
        <v/>
      </c>
    </row>
    <row r="77" spans="1:9" ht="25">
      <c r="A77" s="27"/>
      <c r="B77" s="38"/>
      <c r="C77" s="39"/>
      <c r="D77" s="63" t="str">
        <f t="shared" si="6"/>
        <v/>
      </c>
      <c r="E77" s="61" t="str">
        <f t="shared" si="7"/>
        <v/>
      </c>
      <c r="F77" s="61" t="str">
        <f t="shared" si="8"/>
        <v/>
      </c>
      <c r="G77" s="61" t="str">
        <f t="shared" si="9"/>
        <v/>
      </c>
      <c r="H77" s="61" t="str">
        <f t="shared" si="10"/>
        <v/>
      </c>
      <c r="I77" s="62" t="str">
        <f t="shared" si="11"/>
        <v/>
      </c>
    </row>
    <row r="78" spans="1:9" ht="25">
      <c r="A78" s="27"/>
      <c r="B78" s="38"/>
      <c r="C78" s="39"/>
      <c r="D78" s="63" t="str">
        <f t="shared" si="6"/>
        <v/>
      </c>
      <c r="E78" s="61" t="str">
        <f t="shared" si="7"/>
        <v/>
      </c>
      <c r="F78" s="61" t="str">
        <f t="shared" si="8"/>
        <v/>
      </c>
      <c r="G78" s="61" t="str">
        <f t="shared" si="9"/>
        <v/>
      </c>
      <c r="H78" s="61" t="str">
        <f t="shared" si="10"/>
        <v/>
      </c>
      <c r="I78" s="62" t="str">
        <f t="shared" si="11"/>
        <v/>
      </c>
    </row>
    <row r="79" spans="1:9" ht="25">
      <c r="A79" s="27"/>
      <c r="B79" s="38"/>
      <c r="C79" s="39"/>
      <c r="D79" s="63" t="str">
        <f t="shared" si="6"/>
        <v/>
      </c>
      <c r="E79" s="61" t="str">
        <f t="shared" si="7"/>
        <v/>
      </c>
      <c r="F79" s="61" t="str">
        <f t="shared" si="8"/>
        <v/>
      </c>
      <c r="G79" s="61" t="str">
        <f t="shared" si="9"/>
        <v/>
      </c>
      <c r="H79" s="61" t="str">
        <f t="shared" si="10"/>
        <v/>
      </c>
      <c r="I79" s="62" t="str">
        <f t="shared" si="11"/>
        <v/>
      </c>
    </row>
    <row r="80" spans="1:9" ht="25">
      <c r="A80" s="27"/>
      <c r="B80" s="38"/>
      <c r="C80" s="39"/>
      <c r="D80" s="63" t="str">
        <f t="shared" si="6"/>
        <v/>
      </c>
      <c r="E80" s="61" t="str">
        <f t="shared" si="7"/>
        <v/>
      </c>
      <c r="F80" s="61" t="str">
        <f t="shared" si="8"/>
        <v/>
      </c>
      <c r="G80" s="61" t="str">
        <f t="shared" si="9"/>
        <v/>
      </c>
      <c r="H80" s="61" t="str">
        <f t="shared" si="10"/>
        <v/>
      </c>
      <c r="I80" s="62" t="str">
        <f t="shared" si="11"/>
        <v/>
      </c>
    </row>
    <row r="81" spans="1:9" ht="25">
      <c r="A81" s="27"/>
      <c r="B81" s="38"/>
      <c r="C81" s="39"/>
      <c r="D81" s="63" t="str">
        <f t="shared" si="6"/>
        <v/>
      </c>
      <c r="E81" s="61" t="str">
        <f t="shared" si="7"/>
        <v/>
      </c>
      <c r="F81" s="61" t="str">
        <f t="shared" si="8"/>
        <v/>
      </c>
      <c r="G81" s="61" t="str">
        <f t="shared" si="9"/>
        <v/>
      </c>
      <c r="H81" s="61" t="str">
        <f t="shared" si="10"/>
        <v/>
      </c>
      <c r="I81" s="62" t="str">
        <f t="shared" si="11"/>
        <v/>
      </c>
    </row>
    <row r="82" spans="1:9" ht="25">
      <c r="A82" s="27"/>
      <c r="B82" s="38"/>
      <c r="C82" s="39"/>
      <c r="D82" s="63" t="str">
        <f t="shared" si="6"/>
        <v/>
      </c>
      <c r="E82" s="61" t="str">
        <f t="shared" si="7"/>
        <v/>
      </c>
      <c r="F82" s="61" t="str">
        <f t="shared" si="8"/>
        <v/>
      </c>
      <c r="G82" s="61" t="str">
        <f t="shared" si="9"/>
        <v/>
      </c>
      <c r="H82" s="61" t="str">
        <f t="shared" si="10"/>
        <v/>
      </c>
      <c r="I82" s="62" t="str">
        <f t="shared" si="11"/>
        <v/>
      </c>
    </row>
    <row r="83" spans="1:9" ht="25">
      <c r="A83" s="27"/>
      <c r="B83" s="38"/>
      <c r="C83" s="39"/>
      <c r="D83" s="63" t="str">
        <f t="shared" si="6"/>
        <v/>
      </c>
      <c r="E83" s="61" t="str">
        <f t="shared" si="7"/>
        <v/>
      </c>
      <c r="F83" s="61" t="str">
        <f t="shared" si="8"/>
        <v/>
      </c>
      <c r="G83" s="61" t="str">
        <f t="shared" si="9"/>
        <v/>
      </c>
      <c r="H83" s="61" t="str">
        <f t="shared" si="10"/>
        <v/>
      </c>
      <c r="I83" s="62" t="str">
        <f t="shared" si="11"/>
        <v/>
      </c>
    </row>
    <row r="84" spans="1:9" ht="25">
      <c r="A84" s="27"/>
      <c r="B84" s="38"/>
      <c r="C84" s="39"/>
      <c r="D84" s="63" t="str">
        <f t="shared" si="6"/>
        <v/>
      </c>
      <c r="E84" s="61" t="str">
        <f t="shared" si="7"/>
        <v/>
      </c>
      <c r="F84" s="61" t="str">
        <f t="shared" si="8"/>
        <v/>
      </c>
      <c r="G84" s="61" t="str">
        <f t="shared" si="9"/>
        <v/>
      </c>
      <c r="H84" s="61" t="str">
        <f t="shared" si="10"/>
        <v/>
      </c>
      <c r="I84" s="62" t="str">
        <f t="shared" si="11"/>
        <v/>
      </c>
    </row>
    <row r="85" spans="1:9" ht="25">
      <c r="A85" s="27"/>
      <c r="B85" s="38"/>
      <c r="C85" s="39"/>
      <c r="D85" s="63" t="str">
        <f t="shared" si="6"/>
        <v/>
      </c>
      <c r="E85" s="61" t="str">
        <f t="shared" si="7"/>
        <v/>
      </c>
      <c r="F85" s="61" t="str">
        <f t="shared" si="8"/>
        <v/>
      </c>
      <c r="G85" s="61" t="str">
        <f t="shared" si="9"/>
        <v/>
      </c>
      <c r="H85" s="61" t="str">
        <f t="shared" si="10"/>
        <v/>
      </c>
      <c r="I85" s="62" t="str">
        <f t="shared" si="11"/>
        <v/>
      </c>
    </row>
    <row r="86" spans="1:9" ht="25">
      <c r="A86" s="27"/>
      <c r="B86" s="38"/>
      <c r="C86" s="39"/>
      <c r="D86" s="63" t="str">
        <f t="shared" si="6"/>
        <v/>
      </c>
      <c r="E86" s="61" t="str">
        <f t="shared" si="7"/>
        <v/>
      </c>
      <c r="F86" s="61" t="str">
        <f t="shared" si="8"/>
        <v/>
      </c>
      <c r="G86" s="61" t="str">
        <f t="shared" si="9"/>
        <v/>
      </c>
      <c r="H86" s="61" t="str">
        <f t="shared" si="10"/>
        <v/>
      </c>
      <c r="I86" s="62" t="str">
        <f t="shared" si="11"/>
        <v/>
      </c>
    </row>
    <row r="87" spans="1:9" ht="25">
      <c r="A87" s="27"/>
      <c r="B87" s="38"/>
      <c r="C87" s="39"/>
      <c r="D87" s="63" t="str">
        <f t="shared" si="6"/>
        <v/>
      </c>
      <c r="E87" s="61" t="str">
        <f t="shared" si="7"/>
        <v/>
      </c>
      <c r="F87" s="61" t="str">
        <f t="shared" si="8"/>
        <v/>
      </c>
      <c r="G87" s="61" t="str">
        <f t="shared" si="9"/>
        <v/>
      </c>
      <c r="H87" s="61" t="str">
        <f t="shared" si="10"/>
        <v/>
      </c>
      <c r="I87" s="62" t="str">
        <f t="shared" si="11"/>
        <v/>
      </c>
    </row>
    <row r="88" spans="1:9" ht="25">
      <c r="A88" s="27"/>
      <c r="B88" s="38"/>
      <c r="C88" s="39"/>
      <c r="D88" s="63" t="str">
        <f t="shared" si="6"/>
        <v/>
      </c>
      <c r="E88" s="61" t="str">
        <f t="shared" si="7"/>
        <v/>
      </c>
      <c r="F88" s="61" t="str">
        <f t="shared" si="8"/>
        <v/>
      </c>
      <c r="G88" s="61" t="str">
        <f t="shared" si="9"/>
        <v/>
      </c>
      <c r="H88" s="61" t="str">
        <f t="shared" si="10"/>
        <v/>
      </c>
      <c r="I88" s="62" t="str">
        <f t="shared" si="11"/>
        <v/>
      </c>
    </row>
    <row r="89" spans="1:9" ht="25">
      <c r="A89" s="27"/>
      <c r="B89" s="38"/>
      <c r="C89" s="39"/>
      <c r="D89" s="63" t="str">
        <f t="shared" si="6"/>
        <v/>
      </c>
      <c r="E89" s="61" t="str">
        <f t="shared" si="7"/>
        <v/>
      </c>
      <c r="F89" s="61" t="str">
        <f t="shared" si="8"/>
        <v/>
      </c>
      <c r="G89" s="61" t="str">
        <f t="shared" si="9"/>
        <v/>
      </c>
      <c r="H89" s="61" t="str">
        <f t="shared" si="10"/>
        <v/>
      </c>
      <c r="I89" s="62" t="str">
        <f t="shared" si="11"/>
        <v/>
      </c>
    </row>
    <row r="90" spans="1:9" ht="25">
      <c r="A90" s="27"/>
      <c r="B90" s="38"/>
      <c r="C90" s="39"/>
      <c r="D90" s="63" t="str">
        <f t="shared" si="6"/>
        <v/>
      </c>
      <c r="E90" s="61" t="str">
        <f t="shared" si="7"/>
        <v/>
      </c>
      <c r="F90" s="61" t="str">
        <f t="shared" si="8"/>
        <v/>
      </c>
      <c r="G90" s="61" t="str">
        <f t="shared" si="9"/>
        <v/>
      </c>
      <c r="H90" s="61" t="str">
        <f t="shared" si="10"/>
        <v/>
      </c>
      <c r="I90" s="62" t="str">
        <f t="shared" si="11"/>
        <v/>
      </c>
    </row>
    <row r="91" spans="1:9" ht="25">
      <c r="A91" s="27"/>
      <c r="B91" s="38"/>
      <c r="C91" s="39"/>
      <c r="D91" s="63" t="str">
        <f t="shared" si="6"/>
        <v/>
      </c>
      <c r="E91" s="61" t="str">
        <f t="shared" si="7"/>
        <v/>
      </c>
      <c r="F91" s="61" t="str">
        <f t="shared" si="8"/>
        <v/>
      </c>
      <c r="G91" s="61" t="str">
        <f t="shared" si="9"/>
        <v/>
      </c>
      <c r="H91" s="61" t="str">
        <f t="shared" si="10"/>
        <v/>
      </c>
      <c r="I91" s="62" t="str">
        <f t="shared" si="11"/>
        <v/>
      </c>
    </row>
    <row r="92" spans="1:9" ht="25">
      <c r="A92" s="27"/>
      <c r="B92" s="38"/>
      <c r="C92" s="39"/>
      <c r="D92" s="63" t="str">
        <f t="shared" si="6"/>
        <v/>
      </c>
      <c r="E92" s="61" t="str">
        <f t="shared" si="7"/>
        <v/>
      </c>
      <c r="F92" s="61" t="str">
        <f t="shared" si="8"/>
        <v/>
      </c>
      <c r="G92" s="61" t="str">
        <f t="shared" si="9"/>
        <v/>
      </c>
      <c r="H92" s="61" t="str">
        <f t="shared" si="10"/>
        <v/>
      </c>
      <c r="I92" s="62" t="str">
        <f t="shared" si="11"/>
        <v/>
      </c>
    </row>
    <row r="93" spans="1:9" ht="25">
      <c r="A93" s="27"/>
      <c r="B93" s="38"/>
      <c r="C93" s="39"/>
      <c r="D93" s="63" t="str">
        <f t="shared" si="6"/>
        <v/>
      </c>
      <c r="E93" s="61" t="str">
        <f t="shared" si="7"/>
        <v/>
      </c>
      <c r="F93" s="61" t="str">
        <f t="shared" si="8"/>
        <v/>
      </c>
      <c r="G93" s="61" t="str">
        <f t="shared" si="9"/>
        <v/>
      </c>
      <c r="H93" s="61" t="str">
        <f t="shared" si="10"/>
        <v/>
      </c>
      <c r="I93" s="62" t="str">
        <f t="shared" si="11"/>
        <v/>
      </c>
    </row>
    <row r="94" spans="1:9" ht="25">
      <c r="A94" s="27"/>
      <c r="B94" s="38"/>
      <c r="C94" s="39"/>
      <c r="D94" s="63" t="str">
        <f t="shared" si="6"/>
        <v/>
      </c>
      <c r="E94" s="61" t="str">
        <f t="shared" si="7"/>
        <v/>
      </c>
      <c r="F94" s="61" t="str">
        <f t="shared" si="8"/>
        <v/>
      </c>
      <c r="G94" s="61" t="str">
        <f t="shared" si="9"/>
        <v/>
      </c>
      <c r="H94" s="61" t="str">
        <f t="shared" si="10"/>
        <v/>
      </c>
      <c r="I94" s="62" t="str">
        <f t="shared" si="11"/>
        <v/>
      </c>
    </row>
    <row r="95" spans="1:9" ht="25">
      <c r="A95" s="27"/>
      <c r="B95" s="38"/>
      <c r="C95" s="39"/>
      <c r="D95" s="63" t="str">
        <f t="shared" si="6"/>
        <v/>
      </c>
      <c r="E95" s="61" t="str">
        <f t="shared" si="7"/>
        <v/>
      </c>
      <c r="F95" s="61" t="str">
        <f t="shared" si="8"/>
        <v/>
      </c>
      <c r="G95" s="61" t="str">
        <f t="shared" si="9"/>
        <v/>
      </c>
      <c r="H95" s="61" t="str">
        <f t="shared" si="10"/>
        <v/>
      </c>
      <c r="I95" s="62" t="str">
        <f t="shared" si="11"/>
        <v/>
      </c>
    </row>
    <row r="96" spans="1:9" ht="25">
      <c r="A96" s="27"/>
      <c r="B96" s="38"/>
      <c r="C96" s="39"/>
      <c r="D96" s="63" t="str">
        <f t="shared" si="6"/>
        <v/>
      </c>
      <c r="E96" s="61" t="str">
        <f t="shared" si="7"/>
        <v/>
      </c>
      <c r="F96" s="61" t="str">
        <f t="shared" si="8"/>
        <v/>
      </c>
      <c r="G96" s="61" t="str">
        <f t="shared" si="9"/>
        <v/>
      </c>
      <c r="H96" s="61" t="str">
        <f t="shared" si="10"/>
        <v/>
      </c>
      <c r="I96" s="62" t="str">
        <f t="shared" si="11"/>
        <v/>
      </c>
    </row>
    <row r="97" spans="1:9" ht="25">
      <c r="A97" s="27"/>
      <c r="B97" s="38"/>
      <c r="C97" s="39"/>
      <c r="D97" s="63" t="str">
        <f t="shared" si="6"/>
        <v/>
      </c>
      <c r="E97" s="61" t="str">
        <f t="shared" si="7"/>
        <v/>
      </c>
      <c r="F97" s="61" t="str">
        <f t="shared" si="8"/>
        <v/>
      </c>
      <c r="G97" s="61" t="str">
        <f t="shared" si="9"/>
        <v/>
      </c>
      <c r="H97" s="61" t="str">
        <f t="shared" si="10"/>
        <v/>
      </c>
      <c r="I97" s="62" t="str">
        <f t="shared" si="11"/>
        <v/>
      </c>
    </row>
    <row r="98" spans="1:9" ht="25">
      <c r="A98" s="27"/>
      <c r="B98" s="38"/>
      <c r="C98" s="39"/>
      <c r="D98" s="63" t="str">
        <f t="shared" si="6"/>
        <v/>
      </c>
      <c r="E98" s="61" t="str">
        <f t="shared" si="7"/>
        <v/>
      </c>
      <c r="F98" s="61" t="str">
        <f t="shared" si="8"/>
        <v/>
      </c>
      <c r="G98" s="61" t="str">
        <f t="shared" si="9"/>
        <v/>
      </c>
      <c r="H98" s="61" t="str">
        <f t="shared" si="10"/>
        <v/>
      </c>
      <c r="I98" s="62" t="str">
        <f t="shared" si="11"/>
        <v/>
      </c>
    </row>
    <row r="99" spans="1:9" ht="25">
      <c r="A99" s="27"/>
      <c r="B99" s="38"/>
      <c r="C99" s="39"/>
      <c r="D99" s="63" t="str">
        <f t="shared" si="6"/>
        <v/>
      </c>
      <c r="E99" s="61" t="str">
        <f t="shared" si="7"/>
        <v/>
      </c>
      <c r="F99" s="61" t="str">
        <f t="shared" si="8"/>
        <v/>
      </c>
      <c r="G99" s="61" t="str">
        <f t="shared" si="9"/>
        <v/>
      </c>
      <c r="H99" s="61" t="str">
        <f t="shared" si="10"/>
        <v/>
      </c>
      <c r="I99" s="62" t="str">
        <f t="shared" si="11"/>
        <v/>
      </c>
    </row>
    <row r="100" spans="1:9" ht="25">
      <c r="A100" s="27"/>
      <c r="B100" s="38"/>
      <c r="C100" s="39"/>
      <c r="D100" s="63" t="str">
        <f t="shared" si="6"/>
        <v/>
      </c>
      <c r="E100" s="61" t="str">
        <f t="shared" si="7"/>
        <v/>
      </c>
      <c r="F100" s="61" t="str">
        <f t="shared" si="8"/>
        <v/>
      </c>
      <c r="G100" s="61" t="str">
        <f t="shared" si="9"/>
        <v/>
      </c>
      <c r="H100" s="61" t="str">
        <f t="shared" si="10"/>
        <v/>
      </c>
      <c r="I100" s="62" t="str">
        <f t="shared" si="11"/>
        <v/>
      </c>
    </row>
    <row r="101" spans="1:9" ht="25">
      <c r="A101" s="27"/>
      <c r="B101" s="38"/>
      <c r="C101" s="39"/>
      <c r="D101" s="63" t="str">
        <f t="shared" si="6"/>
        <v/>
      </c>
      <c r="E101" s="61" t="str">
        <f t="shared" si="7"/>
        <v/>
      </c>
      <c r="F101" s="61" t="str">
        <f t="shared" si="8"/>
        <v/>
      </c>
      <c r="G101" s="61" t="str">
        <f t="shared" si="9"/>
        <v/>
      </c>
      <c r="H101" s="61" t="str">
        <f t="shared" si="10"/>
        <v/>
      </c>
      <c r="I101" s="62" t="str">
        <f t="shared" si="11"/>
        <v/>
      </c>
    </row>
    <row r="102" spans="1:9" ht="25">
      <c r="A102" s="27"/>
      <c r="B102" s="38"/>
      <c r="C102" s="39"/>
      <c r="D102" s="63" t="str">
        <f t="shared" si="6"/>
        <v/>
      </c>
      <c r="E102" s="61" t="str">
        <f t="shared" si="7"/>
        <v/>
      </c>
      <c r="F102" s="61" t="str">
        <f t="shared" si="8"/>
        <v/>
      </c>
      <c r="G102" s="61" t="str">
        <f t="shared" si="9"/>
        <v/>
      </c>
      <c r="H102" s="61" t="str">
        <f t="shared" si="10"/>
        <v/>
      </c>
      <c r="I102" s="62" t="str">
        <f t="shared" si="11"/>
        <v/>
      </c>
    </row>
    <row r="103" spans="1:9" ht="25">
      <c r="A103" s="27"/>
      <c r="B103" s="38"/>
      <c r="C103" s="39"/>
      <c r="D103" s="63" t="str">
        <f t="shared" si="6"/>
        <v/>
      </c>
      <c r="E103" s="61" t="str">
        <f t="shared" si="7"/>
        <v/>
      </c>
      <c r="F103" s="61" t="str">
        <f t="shared" si="8"/>
        <v/>
      </c>
      <c r="G103" s="61" t="str">
        <f t="shared" si="9"/>
        <v/>
      </c>
      <c r="H103" s="61" t="str">
        <f t="shared" si="10"/>
        <v/>
      </c>
      <c r="I103" s="62" t="str">
        <f t="shared" si="11"/>
        <v/>
      </c>
    </row>
    <row r="104" spans="1:9" ht="26" thickBot="1">
      <c r="A104" s="31"/>
      <c r="B104" s="40"/>
      <c r="C104" s="41"/>
      <c r="D104" s="64" t="str">
        <f t="shared" si="6"/>
        <v/>
      </c>
      <c r="E104" s="106" t="str">
        <f t="shared" si="7"/>
        <v/>
      </c>
      <c r="F104" s="106" t="str">
        <f t="shared" si="8"/>
        <v/>
      </c>
      <c r="G104" s="106" t="str">
        <f t="shared" si="9"/>
        <v/>
      </c>
      <c r="H104" s="106" t="str">
        <f t="shared" si="10"/>
        <v/>
      </c>
      <c r="I104" s="107" t="str">
        <f t="shared" si="11"/>
        <v/>
      </c>
    </row>
  </sheetData>
  <mergeCells count="8">
    <mergeCell ref="D2:E2"/>
    <mergeCell ref="D1:E1"/>
    <mergeCell ref="A1:B1"/>
    <mergeCell ref="A2:B2"/>
    <mergeCell ref="F1:I2"/>
    <mergeCell ref="A3:A4"/>
    <mergeCell ref="B3:B4"/>
    <mergeCell ref="D3:I3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Leveling</vt:lpstr>
      <vt:lpstr>Planned cycle times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Kamberg</dc:creator>
  <cp:lastModifiedBy>Welling, Freya Franziska</cp:lastModifiedBy>
  <dcterms:created xsi:type="dcterms:W3CDTF">2024-11-06T11:38:55Z</dcterms:created>
  <dcterms:modified xsi:type="dcterms:W3CDTF">2024-11-27T19:59:21Z</dcterms:modified>
</cp:coreProperties>
</file>